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522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AX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U58" i="33" s="1"/>
  <c r="AG19" i="35"/>
  <c r="AG25" i="35" s="1"/>
  <c r="AG26" i="35" s="1"/>
  <c r="AG28" i="35" s="1"/>
  <c r="AG29" i="35" s="1"/>
  <c r="AC19" i="33"/>
  <c r="AC25" i="33" s="1"/>
  <c r="AC26" i="33" s="1"/>
  <c r="AC28" i="33" s="1"/>
  <c r="BA54" i="33" s="1"/>
  <c r="AC19" i="35"/>
  <c r="AC25" i="35" s="1"/>
  <c r="AC26" i="35" s="1"/>
  <c r="Y19" i="33"/>
  <c r="Y25" i="33" s="1"/>
  <c r="Y26" i="33" s="1"/>
  <c r="Y28" i="33" s="1"/>
  <c r="BD50" i="33" s="1"/>
  <c r="Y19" i="35"/>
  <c r="Y25" i="35" s="1"/>
  <c r="Y26" i="35" s="1"/>
  <c r="Y28" i="35" s="1"/>
  <c r="AY50" i="35" s="1"/>
  <c r="U19" i="33"/>
  <c r="U25" i="33" s="1"/>
  <c r="U26" i="33" s="1"/>
  <c r="U28" i="33" s="1"/>
  <c r="AP46" i="33" s="1"/>
  <c r="U19" i="35"/>
  <c r="U25" i="35" s="1"/>
  <c r="U26" i="35" s="1"/>
  <c r="U28" i="35" s="1"/>
  <c r="AS46" i="35" s="1"/>
  <c r="Q19" i="33"/>
  <c r="Q25" i="33" s="1"/>
  <c r="Q26" i="33" s="1"/>
  <c r="Q28" i="33" s="1"/>
  <c r="AV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A56" i="35"/>
  <c r="AY56" i="35"/>
  <c r="AU56" i="35"/>
  <c r="AQ56" i="35"/>
  <c r="AM56" i="35"/>
  <c r="AK56" i="35"/>
  <c r="BD56" i="35"/>
  <c r="BB56" i="35"/>
  <c r="AZ56" i="35"/>
  <c r="AT56" i="35"/>
  <c r="AR56" i="35"/>
  <c r="AN56" i="35"/>
  <c r="AJ56" i="35"/>
  <c r="AF56" i="35"/>
  <c r="BD44" i="35"/>
  <c r="AX44" i="35"/>
  <c r="AV44" i="35"/>
  <c r="AT44" i="35"/>
  <c r="AN44" i="35"/>
  <c r="AL44" i="35"/>
  <c r="AH44" i="35"/>
  <c r="AD44" i="35"/>
  <c r="Z44" i="35"/>
  <c r="X44" i="35"/>
  <c r="BC44" i="35"/>
  <c r="BA44" i="35"/>
  <c r="AY44" i="35"/>
  <c r="AS44" i="35"/>
  <c r="AQ44" i="35"/>
  <c r="AM44" i="35"/>
  <c r="AI44" i="35"/>
  <c r="AE44" i="35"/>
  <c r="AC44" i="35"/>
  <c r="W44" i="35"/>
  <c r="U44" i="35"/>
  <c r="BD40" i="35"/>
  <c r="AV40" i="35"/>
  <c r="AR40" i="35"/>
  <c r="AN40" i="35"/>
  <c r="AH40" i="35"/>
  <c r="AB40" i="35"/>
  <c r="Z40" i="35"/>
  <c r="R40" i="35"/>
  <c r="P40" i="35"/>
  <c r="BA40" i="35"/>
  <c r="AS40" i="35"/>
  <c r="AQ40" i="35"/>
  <c r="AK40" i="35"/>
  <c r="AG40" i="35"/>
  <c r="AA40" i="35"/>
  <c r="Y40" i="35"/>
  <c r="Q40" i="35"/>
  <c r="BC58" i="33"/>
  <c r="BA58" i="33"/>
  <c r="AS58" i="33"/>
  <c r="AQ58" i="33"/>
  <c r="AK58" i="33"/>
  <c r="BB58" i="33"/>
  <c r="AX58" i="33"/>
  <c r="AT58" i="33"/>
  <c r="AL58" i="33"/>
  <c r="AJ58" i="33"/>
  <c r="AH58" i="33"/>
  <c r="AO29" i="33"/>
  <c r="AG29" i="33"/>
  <c r="BC55" i="33"/>
  <c r="AY55" i="33"/>
  <c r="AU55" i="33"/>
  <c r="AS55" i="33"/>
  <c r="AM55" i="33"/>
  <c r="AK55" i="33"/>
  <c r="AI55" i="33"/>
  <c r="BD55" i="33"/>
  <c r="BB55" i="33"/>
  <c r="AX55" i="33"/>
  <c r="AT55" i="33"/>
  <c r="AP55" i="33"/>
  <c r="AN55" i="33"/>
  <c r="AH55" i="33"/>
  <c r="AF55" i="33"/>
  <c r="BD47" i="33"/>
  <c r="AX47" i="33"/>
  <c r="AV47" i="33"/>
  <c r="AR47" i="33"/>
  <c r="AN47" i="33"/>
  <c r="AJ47" i="33"/>
  <c r="AH47" i="33"/>
  <c r="AB47" i="33"/>
  <c r="Z47" i="33"/>
  <c r="X47" i="33"/>
  <c r="AY47" i="33"/>
  <c r="AW47" i="33"/>
  <c r="AS47" i="33"/>
  <c r="AO47" i="33"/>
  <c r="AK47" i="33"/>
  <c r="AI47" i="33"/>
  <c r="AC47" i="33"/>
  <c r="AA47" i="33"/>
  <c r="Y47" i="33"/>
  <c r="BA39" i="33"/>
  <c r="AY39" i="33"/>
  <c r="AU39" i="33"/>
  <c r="AQ39" i="33"/>
  <c r="AM39" i="33"/>
  <c r="AK39" i="33"/>
  <c r="AE39" i="33"/>
  <c r="AC39" i="33"/>
  <c r="AA39" i="33"/>
  <c r="U39" i="33"/>
  <c r="S39" i="33"/>
  <c r="O39" i="33"/>
  <c r="BB39" i="33"/>
  <c r="AX39" i="33"/>
  <c r="AV39" i="33"/>
  <c r="AP39" i="33"/>
  <c r="AN39" i="33"/>
  <c r="AL39" i="33"/>
  <c r="AF39" i="33"/>
  <c r="AD39" i="33"/>
  <c r="Z39" i="33"/>
  <c r="V39" i="33"/>
  <c r="R39" i="33"/>
  <c r="P39" i="33"/>
  <c r="AZ50" i="33"/>
  <c r="AX50" i="33"/>
  <c r="AR50" i="33"/>
  <c r="AN50" i="33"/>
  <c r="AH50" i="33"/>
  <c r="AF50" i="33"/>
  <c r="BC50" i="33"/>
  <c r="AY50" i="33"/>
  <c r="AW50" i="33"/>
  <c r="AO50" i="33"/>
  <c r="AM50" i="33"/>
  <c r="AG50" i="33"/>
  <c r="AA50" i="33"/>
  <c r="BB42" i="33"/>
  <c r="AX42" i="33"/>
  <c r="AP42" i="33"/>
  <c r="AN42" i="33"/>
  <c r="AL42" i="33"/>
  <c r="AW42" i="33"/>
  <c r="AS42" i="33"/>
  <c r="AO42" i="33"/>
  <c r="AI42" i="33"/>
  <c r="AC42" i="33"/>
  <c r="AH42" i="33"/>
  <c r="W42" i="33"/>
  <c r="U42" i="33"/>
  <c r="S42" i="33"/>
  <c r="AB42" i="33"/>
  <c r="Z42" i="33"/>
  <c r="V42" i="33"/>
  <c r="R42" i="33"/>
  <c r="T42" i="33" l="1"/>
  <c r="AF42" i="33"/>
  <c r="AD42" i="33"/>
  <c r="AK42" i="33"/>
  <c r="AY42" i="33"/>
  <c r="AE50" i="33"/>
  <c r="AQ50" i="33"/>
  <c r="AB50" i="33"/>
  <c r="AP50" i="33"/>
  <c r="X39" i="33"/>
  <c r="AH39" i="33"/>
  <c r="AT39" i="33"/>
  <c r="BD39" i="33"/>
  <c r="W39" i="33"/>
  <c r="AI39" i="33"/>
  <c r="AS39" i="33"/>
  <c r="BC39" i="33"/>
  <c r="AG47" i="33"/>
  <c r="AQ47" i="33"/>
  <c r="BA47" i="33"/>
  <c r="AF47" i="33"/>
  <c r="AP47" i="33"/>
  <c r="AZ47" i="33"/>
  <c r="AL55" i="33"/>
  <c r="AV55" i="33"/>
  <c r="AE55" i="33"/>
  <c r="AQ55" i="33"/>
  <c r="BA55" i="33"/>
  <c r="AW29" i="33"/>
  <c r="AR58" i="33"/>
  <c r="AI58" i="33"/>
  <c r="U40" i="35"/>
  <c r="AI40" i="35"/>
  <c r="AW40" i="35"/>
  <c r="X40" i="35"/>
  <c r="AJ40" i="35"/>
  <c r="AA44" i="35"/>
  <c r="AK44" i="35"/>
  <c r="AU44" i="35"/>
  <c r="V44" i="35"/>
  <c r="AF44" i="35"/>
  <c r="AP44" i="35"/>
  <c r="BB44" i="35"/>
  <c r="AL56" i="35"/>
  <c r="AV56" i="35"/>
  <c r="AI56" i="35"/>
  <c r="AS56" i="35"/>
  <c r="BC56" i="35"/>
  <c r="I28" i="33"/>
  <c r="I29" i="33" s="1"/>
  <c r="Q29" i="33"/>
  <c r="AZ42" i="33"/>
  <c r="AR42" i="33"/>
  <c r="BC42" i="33"/>
  <c r="AU42" i="33"/>
  <c r="AM42" i="33"/>
  <c r="AE42" i="33"/>
  <c r="AA42" i="33"/>
  <c r="Y29" i="33"/>
  <c r="BB50" i="33"/>
  <c r="AT50" i="33"/>
  <c r="AL50" i="33"/>
  <c r="AD50" i="33"/>
  <c r="BA50" i="33"/>
  <c r="AS50" i="33"/>
  <c r="AK50" i="33"/>
  <c r="AC50" i="33"/>
  <c r="AW58" i="33"/>
  <c r="AO58" i="33"/>
  <c r="BD58" i="33"/>
  <c r="AV58" i="33"/>
  <c r="AN58" i="33"/>
  <c r="O29" i="35"/>
  <c r="BB40" i="35"/>
  <c r="AT40" i="35"/>
  <c r="AL40" i="35"/>
  <c r="AD40" i="35"/>
  <c r="V40" i="35"/>
  <c r="BC40" i="35"/>
  <c r="AU40" i="35"/>
  <c r="AM40" i="35"/>
  <c r="AE40" i="35"/>
  <c r="W40" i="35"/>
  <c r="X42" i="33"/>
  <c r="AJ42" i="33"/>
  <c r="Y42" i="33"/>
  <c r="AG42" i="33"/>
  <c r="AQ42" i="33"/>
  <c r="BA42" i="33"/>
  <c r="AT42" i="33"/>
  <c r="BD42" i="33"/>
  <c r="AI50" i="33"/>
  <c r="AU50" i="33"/>
  <c r="Z50" i="33"/>
  <c r="AJ50" i="33"/>
  <c r="AV50" i="33"/>
  <c r="AP58" i="33"/>
  <c r="AZ58" i="33"/>
  <c r="AM58" i="33"/>
  <c r="AY58" i="33"/>
  <c r="S40" i="35"/>
  <c r="AC40" i="35"/>
  <c r="AO40" i="35"/>
  <c r="AY40" i="35"/>
  <c r="T40" i="35"/>
  <c r="AF40" i="35"/>
  <c r="AP40" i="35"/>
  <c r="AZ40" i="35"/>
  <c r="T39" i="33"/>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Y44" i="35"/>
  <c r="AG44" i="35"/>
  <c r="AO44" i="35"/>
  <c r="AW44" i="35"/>
  <c r="T44" i="35"/>
  <c r="AB44" i="35"/>
  <c r="AJ44" i="35"/>
  <c r="AR44" i="35"/>
  <c r="AZ44" i="35"/>
  <c r="AH56" i="35"/>
  <c r="AP56" i="35"/>
  <c r="AX56" i="35"/>
  <c r="AG56" i="35"/>
  <c r="AO56" i="35"/>
  <c r="AW56"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T34" i="33"/>
  <c r="AL34" i="33"/>
  <c r="AD34" i="33"/>
  <c r="V34" i="33"/>
  <c r="V60" i="33" s="1"/>
  <c r="N34" i="33"/>
  <c r="AY34" i="33"/>
  <c r="AQ34" i="33"/>
  <c r="AI34" i="33"/>
  <c r="AA34" i="33"/>
  <c r="S34" i="33"/>
  <c r="S60" i="33" s="1"/>
  <c r="K34" i="33"/>
  <c r="K60" i="33" s="1"/>
  <c r="AV34" i="33"/>
  <c r="AC34" i="33"/>
  <c r="X34" i="33"/>
  <c r="X60" i="33" s="1"/>
  <c r="P34" i="33"/>
  <c r="P60" i="33" s="1"/>
  <c r="L34" i="33"/>
  <c r="L60" i="33" s="1"/>
  <c r="AR34" i="33"/>
  <c r="AU34" i="33"/>
  <c r="AK34" i="33"/>
  <c r="Y34" i="33"/>
  <c r="Y60" i="33" s="1"/>
  <c r="AZ34" i="33"/>
  <c r="AP34" i="33"/>
  <c r="AF34" i="33"/>
  <c r="T34" i="33"/>
  <c r="T60" i="33" s="1"/>
  <c r="J34" i="33"/>
  <c r="J60" i="33" s="1"/>
  <c r="AS34" i="33"/>
  <c r="AG34" i="33"/>
  <c r="W34" i="33"/>
  <c r="W60" i="33" s="1"/>
  <c r="M34" i="33"/>
  <c r="M60" i="33" s="1"/>
  <c r="AX34" i="33"/>
  <c r="AN34" i="33"/>
  <c r="AB34" i="33"/>
  <c r="R34" i="33"/>
  <c r="R60" i="33" s="1"/>
  <c r="BA34" i="33"/>
  <c r="AO34" i="33"/>
  <c r="AE34" i="33"/>
  <c r="U34" i="33"/>
  <c r="AJ34" i="33"/>
  <c r="Z34" i="33"/>
  <c r="Z60" i="33" s="1"/>
  <c r="AW34" i="33"/>
  <c r="AM34" i="33"/>
  <c r="Q34" i="33"/>
  <c r="Q60" i="33" s="1"/>
  <c r="AH34" i="33"/>
  <c r="O34" i="33"/>
  <c r="O60" i="33" s="1"/>
  <c r="G60" i="33"/>
  <c r="H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AS52" i="33"/>
  <c r="AK52" i="33"/>
  <c r="AN52" i="33"/>
  <c r="AC52" i="33"/>
  <c r="AC60" i="33" s="1"/>
  <c r="AL52" i="33"/>
  <c r="AL60" i="33" s="1"/>
  <c r="AB52" i="33"/>
  <c r="AZ52" i="33"/>
  <c r="AZ60" i="33" s="1"/>
  <c r="AW52" i="33"/>
  <c r="AW60" i="33" s="1"/>
  <c r="AO52" i="33"/>
  <c r="AV52" i="33"/>
  <c r="AG52" i="33"/>
  <c r="AT52" i="33"/>
  <c r="AT60" i="33" s="1"/>
  <c r="AF52" i="33"/>
  <c r="BB52" i="33"/>
  <c r="AQ52" i="33"/>
  <c r="AJ52" i="33"/>
  <c r="AH52" i="33"/>
  <c r="AY52" i="33"/>
  <c r="AY60" i="33" s="1"/>
  <c r="AX52" i="33"/>
  <c r="AU52" i="33"/>
  <c r="AR52" i="33"/>
  <c r="AR60" i="33" s="1"/>
  <c r="BC52" i="33"/>
  <c r="BC60" i="33" s="1"/>
  <c r="AM52" i="33"/>
  <c r="AM60" i="33" s="1"/>
  <c r="AE52" i="33"/>
  <c r="AE60" i="33" s="1"/>
  <c r="AD52" i="33"/>
  <c r="AI52" i="33"/>
  <c r="AP52" i="33"/>
  <c r="Z29" i="35"/>
  <c r="U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I60" i="33" l="1"/>
  <c r="BB60" i="33"/>
  <c r="AV60" i="33"/>
  <c r="AB60" i="33"/>
  <c r="AF60" i="33"/>
  <c r="AO60" i="33"/>
  <c r="AU60" i="33"/>
  <c r="AJ60" i="33"/>
  <c r="BA60" i="33"/>
  <c r="AD60" i="33"/>
  <c r="AH60" i="33"/>
  <c r="AP60" i="33"/>
  <c r="AX60" i="33"/>
  <c r="AS60" i="33"/>
  <c r="AQ60" i="33"/>
  <c r="AG60" i="33"/>
  <c r="AN60" i="33"/>
  <c r="AK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G28" i="31"/>
  <c r="G29" i="31" s="1"/>
  <c r="I28" i="31"/>
  <c r="I29" i="31" s="1"/>
  <c r="M28" i="31"/>
  <c r="M29" i="31" s="1"/>
  <c r="Q28" i="31"/>
  <c r="Q29" i="31" s="1"/>
  <c r="U28" i="31"/>
  <c r="U29" i="31" s="1"/>
  <c r="W28" i="31"/>
  <c r="W29" i="31" s="1"/>
  <c r="AC28" i="31"/>
  <c r="AC29" i="31" s="1"/>
  <c r="AG28" i="31"/>
  <c r="AG29" i="31" s="1"/>
  <c r="AK28" i="3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<sst xmlns="http://schemas.openxmlformats.org/spreadsheetml/2006/main" count="1211" uniqueCount="407">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</sst>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11.421277185802829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25.752361637256861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38.547438795737584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57.087025709320976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-1.3238000000000001</v>
      </c>
      <c r="F13" s="62">
        <f>'Option 1'!F13</f>
        <v>-1.3089999999999999</v>
      </c>
      <c r="G13" s="62">
        <f>'Option 1'!G13</f>
        <v>-1.2956000000000001</v>
      </c>
      <c r="H13" s="62">
        <f>'Option 1'!H13</f>
        <v>-1.2815000000000001</v>
      </c>
      <c r="I13" s="62">
        <f>'Option 1'!I13</f>
        <v>-1.2685</v>
      </c>
      <c r="J13" s="62">
        <f>'Option 1'!J13</f>
        <v>-1.2547999999999999</v>
      </c>
      <c r="K13" s="62">
        <f>'Option 1'!K13</f>
        <v>-1.2406999999999999</v>
      </c>
      <c r="L13" s="62">
        <f>'Option 1'!L13</f>
        <v>-1.2273000000000001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-1.3238000000000001</v>
      </c>
      <c r="F18" s="59">
        <f t="shared" ref="F18:AW18" si="0">SUM(F13:F17)</f>
        <v>-1.3089999999999999</v>
      </c>
      <c r="G18" s="59">
        <f t="shared" si="0"/>
        <v>-1.2956000000000001</v>
      </c>
      <c r="H18" s="59">
        <f t="shared" si="0"/>
        <v>-1.2815000000000001</v>
      </c>
      <c r="I18" s="59">
        <f t="shared" si="0"/>
        <v>-1.2685</v>
      </c>
      <c r="J18" s="59">
        <f t="shared" si="0"/>
        <v>-1.2547999999999999</v>
      </c>
      <c r="K18" s="59">
        <f t="shared" si="0"/>
        <v>-1.2406999999999999</v>
      </c>
      <c r="L18" s="59">
        <f t="shared" si="0"/>
        <v>-1.2273000000000001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3.4119088657882268E-2</v>
      </c>
      <c r="G19" s="33">
        <f>'Option 1'!G19</f>
        <v>7.4735101610893168E-2</v>
      </c>
      <c r="H19" s="33">
        <f>'Option 1'!H19</f>
        <v>0.12052159084388486</v>
      </c>
      <c r="I19" s="33">
        <f>'Option 1'!I19</f>
        <v>0.1791799679555697</v>
      </c>
      <c r="J19" s="33">
        <f>'Option 1'!J19</f>
        <v>0.24622775230426996</v>
      </c>
      <c r="K19" s="33">
        <f>'Option 1'!K19</f>
        <v>0.32283556902465099</v>
      </c>
      <c r="L19" s="33">
        <f>'Option 1'!L19</f>
        <v>0.41798838815193262</v>
      </c>
      <c r="M19" s="33">
        <f>'Option 1'!M19</f>
        <v>0.54431880890496165</v>
      </c>
      <c r="N19" s="33">
        <f>'Option 1'!N19</f>
        <v>0.63213504001990495</v>
      </c>
      <c r="O19" s="33">
        <f>'Option 1'!O19</f>
        <v>0.72771448896804625</v>
      </c>
      <c r="P19" s="33">
        <f>'Option 1'!P19</f>
        <v>0.83019867916834456</v>
      </c>
      <c r="Q19" s="33">
        <f>'Option 1'!Q19</f>
        <v>0.9275191802846745</v>
      </c>
      <c r="R19" s="33">
        <f>'Option 1'!R19</f>
        <v>1.0084360853237209</v>
      </c>
      <c r="S19" s="33">
        <f>'Option 1'!S19</f>
        <v>1.0731541803457287</v>
      </c>
      <c r="T19" s="33">
        <f>'Option 1'!T19</f>
        <v>1.1257288929601517</v>
      </c>
      <c r="U19" s="33">
        <f>'Option 1'!U19</f>
        <v>1.1504088130842449</v>
      </c>
      <c r="V19" s="33">
        <f>'Option 1'!V19</f>
        <v>1.1563859096540567</v>
      </c>
      <c r="W19" s="33">
        <f>'Option 1'!W19</f>
        <v>1.1563859096540567</v>
      </c>
      <c r="X19" s="33">
        <f>'Option 1'!X19</f>
        <v>1.1563859096540567</v>
      </c>
      <c r="Y19" s="33">
        <f>'Option 1'!Y19</f>
        <v>1.1563859096540567</v>
      </c>
      <c r="Z19" s="33">
        <f>'Option 1'!Z19</f>
        <v>1.1563859096540567</v>
      </c>
      <c r="AA19" s="33">
        <f>'Option 1'!AA19</f>
        <v>1.1563859096540567</v>
      </c>
      <c r="AB19" s="33">
        <f>'Option 1'!AB19</f>
        <v>1.1563859096540567</v>
      </c>
      <c r="AC19" s="33">
        <f>'Option 1'!AC19</f>
        <v>1.1563859096540567</v>
      </c>
      <c r="AD19" s="33">
        <f>'Option 1'!AD19</f>
        <v>1.1563859096540567</v>
      </c>
      <c r="AE19" s="33">
        <f>'Option 1'!AE19</f>
        <v>1.1563859096540567</v>
      </c>
      <c r="AF19" s="33">
        <f>'Option 1'!AF19</f>
        <v>1.1563859096540567</v>
      </c>
      <c r="AG19" s="33">
        <f>'Option 1'!AG19</f>
        <v>1.1563859096540567</v>
      </c>
      <c r="AH19" s="33">
        <f>'Option 1'!AH19</f>
        <v>1.1563859096540567</v>
      </c>
      <c r="AI19" s="33">
        <f>'Option 1'!AI19</f>
        <v>1.1563859096540567</v>
      </c>
      <c r="AJ19" s="33">
        <f>'Option 1'!AJ19</f>
        <v>1.1563859096540567</v>
      </c>
      <c r="AK19" s="33">
        <f>'Option 1'!AK19</f>
        <v>1.1563859096540567</v>
      </c>
      <c r="AL19" s="33">
        <f>'Option 1'!AL19</f>
        <v>1.1563859096540567</v>
      </c>
      <c r="AM19" s="33">
        <f>'Option 1'!AM19</f>
        <v>1.1563859096540567</v>
      </c>
      <c r="AN19" s="33">
        <f>'Option 1'!AN19</f>
        <v>1.1563859096540567</v>
      </c>
      <c r="AO19" s="33">
        <f>'Option 1'!AO19</f>
        <v>1.1563859096540567</v>
      </c>
      <c r="AP19" s="33">
        <f>'Option 1'!AP19</f>
        <v>1.1563859096540567</v>
      </c>
      <c r="AQ19" s="33">
        <f>'Option 1'!AQ19</f>
        <v>1.1563859096540567</v>
      </c>
      <c r="AR19" s="33">
        <f>'Option 1'!AR19</f>
        <v>1.1563859096540567</v>
      </c>
      <c r="AS19" s="33">
        <f>'Option 1'!AS19</f>
        <v>1.1563859096540567</v>
      </c>
      <c r="AT19" s="33">
        <f>'Option 1'!AT19</f>
        <v>1.1563859096540567</v>
      </c>
      <c r="AU19" s="33">
        <f>'Option 1'!AU19</f>
        <v>1.1563859096540567</v>
      </c>
      <c r="AV19" s="33">
        <f>'Option 1'!AV19</f>
        <v>1.1563859096540567</v>
      </c>
      <c r="AW19" s="33">
        <f>'Option 1'!AW19</f>
        <v>1.1563859096540567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3.4119088657882268E-2</v>
      </c>
      <c r="G25" s="67">
        <f t="shared" si="1"/>
        <v>7.4735101610893168E-2</v>
      </c>
      <c r="H25" s="67">
        <f t="shared" si="1"/>
        <v>0.12052159084388486</v>
      </c>
      <c r="I25" s="67">
        <f t="shared" si="1"/>
        <v>0.1791799679555697</v>
      </c>
      <c r="J25" s="67">
        <f t="shared" si="1"/>
        <v>0.24622775230426996</v>
      </c>
      <c r="K25" s="67">
        <f t="shared" si="1"/>
        <v>0.32283556902465099</v>
      </c>
      <c r="L25" s="67">
        <f t="shared" si="1"/>
        <v>0.41798838815193262</v>
      </c>
      <c r="M25" s="67">
        <f t="shared" si="1"/>
        <v>0.54431880890496165</v>
      </c>
      <c r="N25" s="67">
        <f t="shared" si="1"/>
        <v>0.63213504001990495</v>
      </c>
      <c r="O25" s="67">
        <f t="shared" si="1"/>
        <v>0.72771448896804625</v>
      </c>
      <c r="P25" s="67">
        <f t="shared" si="1"/>
        <v>0.83019867916834456</v>
      </c>
      <c r="Q25" s="67">
        <f t="shared" si="1"/>
        <v>0.9275191802846745</v>
      </c>
      <c r="R25" s="67">
        <f t="shared" si="1"/>
        <v>1.0084360853237209</v>
      </c>
      <c r="S25" s="67">
        <f t="shared" si="1"/>
        <v>1.0731541803457287</v>
      </c>
      <c r="T25" s="67">
        <f t="shared" si="1"/>
        <v>1.1257288929601517</v>
      </c>
      <c r="U25" s="67">
        <f t="shared" si="1"/>
        <v>1.1504088130842449</v>
      </c>
      <c r="V25" s="67">
        <f t="shared" si="1"/>
        <v>1.1563859096540567</v>
      </c>
      <c r="W25" s="67">
        <f t="shared" si="1"/>
        <v>1.1563859096540567</v>
      </c>
      <c r="X25" s="67">
        <f t="shared" si="1"/>
        <v>1.1563859096540567</v>
      </c>
      <c r="Y25" s="67">
        <f t="shared" si="1"/>
        <v>1.1563859096540567</v>
      </c>
      <c r="Z25" s="67">
        <f t="shared" si="1"/>
        <v>1.1563859096540567</v>
      </c>
      <c r="AA25" s="67">
        <f t="shared" si="1"/>
        <v>1.1563859096540567</v>
      </c>
      <c r="AB25" s="67">
        <f t="shared" si="1"/>
        <v>1.1563859096540567</v>
      </c>
      <c r="AC25" s="67">
        <f t="shared" si="1"/>
        <v>1.1563859096540567</v>
      </c>
      <c r="AD25" s="67">
        <f t="shared" si="1"/>
        <v>1.1563859096540567</v>
      </c>
      <c r="AE25" s="67">
        <f t="shared" si="1"/>
        <v>1.1563859096540567</v>
      </c>
      <c r="AF25" s="67">
        <f t="shared" si="1"/>
        <v>1.1563859096540567</v>
      </c>
      <c r="AG25" s="67">
        <f t="shared" si="1"/>
        <v>1.1563859096540567</v>
      </c>
      <c r="AH25" s="67">
        <f t="shared" si="1"/>
        <v>1.1563859096540567</v>
      </c>
      <c r="AI25" s="67">
        <f t="shared" si="1"/>
        <v>1.1563859096540567</v>
      </c>
      <c r="AJ25" s="67">
        <f t="shared" si="1"/>
        <v>1.1563859096540567</v>
      </c>
      <c r="AK25" s="67">
        <f t="shared" si="1"/>
        <v>1.1563859096540567</v>
      </c>
      <c r="AL25" s="67">
        <f t="shared" si="1"/>
        <v>1.1563859096540567</v>
      </c>
      <c r="AM25" s="67">
        <f t="shared" si="1"/>
        <v>1.1563859096540567</v>
      </c>
      <c r="AN25" s="67">
        <f t="shared" si="1"/>
        <v>1.1563859096540567</v>
      </c>
      <c r="AO25" s="67">
        <f t="shared" si="1"/>
        <v>1.1563859096540567</v>
      </c>
      <c r="AP25" s="67">
        <f t="shared" si="1"/>
        <v>1.1563859096540567</v>
      </c>
      <c r="AQ25" s="67">
        <f t="shared" si="1"/>
        <v>1.1563859096540567</v>
      </c>
      <c r="AR25" s="67">
        <f t="shared" si="1"/>
        <v>1.1563859096540567</v>
      </c>
      <c r="AS25" s="67">
        <f t="shared" si="1"/>
        <v>1.1563859096540567</v>
      </c>
      <c r="AT25" s="67">
        <f t="shared" si="1"/>
        <v>1.1563859096540567</v>
      </c>
      <c r="AU25" s="67">
        <f t="shared" si="1"/>
        <v>1.1563859096540567</v>
      </c>
      <c r="AV25" s="67">
        <f t="shared" si="1"/>
        <v>1.1563859096540567</v>
      </c>
      <c r="AW25" s="67">
        <f t="shared" si="1"/>
        <v>1.1563859096540567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-1.3238000000000001</v>
      </c>
      <c r="F26" s="59">
        <f t="shared" ref="F26:BD26" si="2">F18+F25</f>
        <v>-1.2748809113421178</v>
      </c>
      <c r="G26" s="59">
        <f t="shared" si="2"/>
        <v>-1.2208648983891068</v>
      </c>
      <c r="H26" s="59">
        <f t="shared" si="2"/>
        <v>-1.1609784091561153</v>
      </c>
      <c r="I26" s="59">
        <f t="shared" si="2"/>
        <v>-1.0893200320444303</v>
      </c>
      <c r="J26" s="59">
        <f t="shared" si="2"/>
        <v>-1.00857224769573</v>
      </c>
      <c r="K26" s="59">
        <f t="shared" si="2"/>
        <v>-0.91786443097534898</v>
      </c>
      <c r="L26" s="59">
        <f t="shared" si="2"/>
        <v>-0.80931161184806744</v>
      </c>
      <c r="M26" s="59">
        <f t="shared" si="2"/>
        <v>0.54431880890496165</v>
      </c>
      <c r="N26" s="59">
        <f t="shared" si="2"/>
        <v>0.63213504001990495</v>
      </c>
      <c r="O26" s="59">
        <f t="shared" si="2"/>
        <v>0.72771448896804625</v>
      </c>
      <c r="P26" s="59">
        <f t="shared" si="2"/>
        <v>0.83019867916834456</v>
      </c>
      <c r="Q26" s="59">
        <f t="shared" si="2"/>
        <v>0.9275191802846745</v>
      </c>
      <c r="R26" s="59">
        <f t="shared" si="2"/>
        <v>1.0084360853237209</v>
      </c>
      <c r="S26" s="59">
        <f t="shared" si="2"/>
        <v>1.0731541803457287</v>
      </c>
      <c r="T26" s="59">
        <f t="shared" si="2"/>
        <v>1.1257288929601517</v>
      </c>
      <c r="U26" s="59">
        <f t="shared" si="2"/>
        <v>1.1504088130842449</v>
      </c>
      <c r="V26" s="59">
        <f t="shared" si="2"/>
        <v>1.1563859096540567</v>
      </c>
      <c r="W26" s="59">
        <f t="shared" si="2"/>
        <v>1.1563859096540567</v>
      </c>
      <c r="X26" s="59">
        <f t="shared" si="2"/>
        <v>1.1563859096540567</v>
      </c>
      <c r="Y26" s="59">
        <f t="shared" si="2"/>
        <v>1.1563859096540567</v>
      </c>
      <c r="Z26" s="59">
        <f t="shared" si="2"/>
        <v>1.1563859096540567</v>
      </c>
      <c r="AA26" s="59">
        <f t="shared" si="2"/>
        <v>1.1563859096540567</v>
      </c>
      <c r="AB26" s="59">
        <f t="shared" si="2"/>
        <v>1.1563859096540567</v>
      </c>
      <c r="AC26" s="59">
        <f t="shared" si="2"/>
        <v>1.1563859096540567</v>
      </c>
      <c r="AD26" s="59">
        <f t="shared" si="2"/>
        <v>1.1563859096540567</v>
      </c>
      <c r="AE26" s="59">
        <f t="shared" si="2"/>
        <v>1.1563859096540567</v>
      </c>
      <c r="AF26" s="59">
        <f t="shared" si="2"/>
        <v>1.1563859096540567</v>
      </c>
      <c r="AG26" s="59">
        <f t="shared" si="2"/>
        <v>1.1563859096540567</v>
      </c>
      <c r="AH26" s="59">
        <f t="shared" si="2"/>
        <v>1.1563859096540567</v>
      </c>
      <c r="AI26" s="59">
        <f t="shared" si="2"/>
        <v>1.1563859096540567</v>
      </c>
      <c r="AJ26" s="59">
        <f t="shared" si="2"/>
        <v>1.1563859096540567</v>
      </c>
      <c r="AK26" s="59">
        <f t="shared" si="2"/>
        <v>1.1563859096540567</v>
      </c>
      <c r="AL26" s="59">
        <f t="shared" si="2"/>
        <v>1.1563859096540567</v>
      </c>
      <c r="AM26" s="59">
        <f t="shared" si="2"/>
        <v>1.1563859096540567</v>
      </c>
      <c r="AN26" s="59">
        <f t="shared" si="2"/>
        <v>1.1563859096540567</v>
      </c>
      <c r="AO26" s="59">
        <f t="shared" si="2"/>
        <v>1.1563859096540567</v>
      </c>
      <c r="AP26" s="59">
        <f t="shared" si="2"/>
        <v>1.1563859096540567</v>
      </c>
      <c r="AQ26" s="59">
        <f t="shared" si="2"/>
        <v>1.1563859096540567</v>
      </c>
      <c r="AR26" s="59">
        <f t="shared" si="2"/>
        <v>1.1563859096540567</v>
      </c>
      <c r="AS26" s="59">
        <f t="shared" si="2"/>
        <v>1.1563859096540567</v>
      </c>
      <c r="AT26" s="59">
        <f t="shared" si="2"/>
        <v>1.1563859096540567</v>
      </c>
      <c r="AU26" s="59">
        <f t="shared" si="2"/>
        <v>1.1563859096540567</v>
      </c>
      <c r="AV26" s="59">
        <f t="shared" si="2"/>
        <v>1.1563859096540567</v>
      </c>
      <c r="AW26" s="59">
        <f t="shared" si="2"/>
        <v>1.1563859096540567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-1.0590400000000002</v>
      </c>
      <c r="F28" s="34">
        <f t="shared" ref="F28:AW28" si="4">F26*F27</f>
        <v>-1.0199047290736942</v>
      </c>
      <c r="G28" s="34">
        <f t="shared" si="4"/>
        <v>-0.97669191871128547</v>
      </c>
      <c r="H28" s="34">
        <f t="shared" si="4"/>
        <v>-0.92878272732489231</v>
      </c>
      <c r="I28" s="34">
        <f t="shared" si="4"/>
        <v>-0.87145602563554425</v>
      </c>
      <c r="J28" s="34">
        <f t="shared" si="4"/>
        <v>-0.80685779815658398</v>
      </c>
      <c r="K28" s="34">
        <f t="shared" si="4"/>
        <v>-0.73429154478027925</v>
      </c>
      <c r="L28" s="34">
        <f t="shared" si="4"/>
        <v>-0.64744928947845404</v>
      </c>
      <c r="M28" s="34">
        <f t="shared" si="4"/>
        <v>0.43545504712396932</v>
      </c>
      <c r="N28" s="34">
        <f t="shared" si="4"/>
        <v>0.50570803201592396</v>
      </c>
      <c r="O28" s="34">
        <f t="shared" si="4"/>
        <v>0.58217159117443706</v>
      </c>
      <c r="P28" s="34">
        <f t="shared" si="4"/>
        <v>0.66415894333467573</v>
      </c>
      <c r="Q28" s="34">
        <f t="shared" si="4"/>
        <v>0.74201534422773963</v>
      </c>
      <c r="R28" s="34">
        <f t="shared" si="4"/>
        <v>0.80674886825897674</v>
      </c>
      <c r="S28" s="34">
        <f t="shared" si="4"/>
        <v>0.85852334427658306</v>
      </c>
      <c r="T28" s="34">
        <f t="shared" si="4"/>
        <v>0.90058311436812133</v>
      </c>
      <c r="U28" s="34">
        <f t="shared" si="4"/>
        <v>0.92032705046739594</v>
      </c>
      <c r="V28" s="34">
        <f t="shared" si="4"/>
        <v>0.92510872772324548</v>
      </c>
      <c r="W28" s="34">
        <f t="shared" si="4"/>
        <v>0.92510872772324548</v>
      </c>
      <c r="X28" s="34">
        <f t="shared" si="4"/>
        <v>0.92510872772324548</v>
      </c>
      <c r="Y28" s="34">
        <f t="shared" si="4"/>
        <v>0.92510872772324548</v>
      </c>
      <c r="Z28" s="34">
        <f t="shared" si="4"/>
        <v>0.92510872772324548</v>
      </c>
      <c r="AA28" s="34">
        <f t="shared" si="4"/>
        <v>0.92510872772324548</v>
      </c>
      <c r="AB28" s="34">
        <f t="shared" si="4"/>
        <v>0.92510872772324548</v>
      </c>
      <c r="AC28" s="34">
        <f t="shared" si="4"/>
        <v>0.92510872772324548</v>
      </c>
      <c r="AD28" s="34">
        <f t="shared" si="4"/>
        <v>0.92510872772324548</v>
      </c>
      <c r="AE28" s="34">
        <f t="shared" si="4"/>
        <v>0.92510872772324548</v>
      </c>
      <c r="AF28" s="34">
        <f t="shared" si="4"/>
        <v>0.92510872772324548</v>
      </c>
      <c r="AG28" s="34">
        <f t="shared" si="4"/>
        <v>0.92510872772324548</v>
      </c>
      <c r="AH28" s="34">
        <f t="shared" si="4"/>
        <v>0.92510872772324548</v>
      </c>
      <c r="AI28" s="34">
        <f t="shared" si="4"/>
        <v>0.92510872772324548</v>
      </c>
      <c r="AJ28" s="34">
        <f t="shared" si="4"/>
        <v>0.92510872772324548</v>
      </c>
      <c r="AK28" s="34">
        <f t="shared" si="4"/>
        <v>0.92510872772324548</v>
      </c>
      <c r="AL28" s="34">
        <f t="shared" si="4"/>
        <v>0.92510872772324548</v>
      </c>
      <c r="AM28" s="34">
        <f t="shared" si="4"/>
        <v>0.92510872772324548</v>
      </c>
      <c r="AN28" s="34">
        <f t="shared" si="4"/>
        <v>0.92510872772324548</v>
      </c>
      <c r="AO28" s="34">
        <f t="shared" si="4"/>
        <v>0.92510872772324548</v>
      </c>
      <c r="AP28" s="34">
        <f t="shared" si="4"/>
        <v>0.92510872772324548</v>
      </c>
      <c r="AQ28" s="34">
        <f t="shared" si="4"/>
        <v>0.92510872772324548</v>
      </c>
      <c r="AR28" s="34">
        <f t="shared" si="4"/>
        <v>0.92510872772324548</v>
      </c>
      <c r="AS28" s="34">
        <f t="shared" si="4"/>
        <v>0.92510872772324548</v>
      </c>
      <c r="AT28" s="34">
        <f t="shared" si="4"/>
        <v>0.92510872772324548</v>
      </c>
      <c r="AU28" s="34">
        <f t="shared" si="4"/>
        <v>0.92510872772324548</v>
      </c>
      <c r="AV28" s="34">
        <f t="shared" si="4"/>
        <v>0.92510872772324548</v>
      </c>
      <c r="AW28" s="34">
        <f t="shared" si="4"/>
        <v>0.92510872772324548</v>
      </c>
      <c r="AX28" s="34"/>
      <c r="AY28" s="34"/>
      <c r="AZ28" s="34"/>
      <c r="BA28" s="34"/>
      <c r="BB28" s="34"/>
      <c r="BC28" s="34"/>
      <c r="BD28" s="34"/>
    </row>
    <row r="29" spans="1:56" x14ac:dyDescent="0.3">
      <c r="A29" s="115"/>
      <c r="B29" s="9" t="s">
        <v>92</v>
      </c>
      <c r="C29" s="11" t="s">
        <v>44</v>
      </c>
      <c r="D29" s="9" t="s">
        <v>40</v>
      </c>
      <c r="E29" s="34">
        <f>E26-E28</f>
        <v>-0.26475999999999988</v>
      </c>
      <c r="F29" s="34">
        <f t="shared" ref="F29:AW29" si="5">F26-F28</f>
        <v>-0.25497618226842356</v>
      </c>
      <c r="G29" s="34">
        <f t="shared" si="5"/>
        <v>-0.24417297967782137</v>
      </c>
      <c r="H29" s="34">
        <f t="shared" si="5"/>
        <v>-0.23219568183122297</v>
      </c>
      <c r="I29" s="34">
        <f t="shared" si="5"/>
        <v>-0.21786400640888604</v>
      </c>
      <c r="J29" s="34">
        <f t="shared" si="5"/>
        <v>-0.20171444953914597</v>
      </c>
      <c r="K29" s="34">
        <f t="shared" si="5"/>
        <v>-0.18357288619506973</v>
      </c>
      <c r="L29" s="34">
        <f t="shared" si="5"/>
        <v>-0.1618623223696134</v>
      </c>
      <c r="M29" s="34">
        <f t="shared" si="5"/>
        <v>0.10886376178099233</v>
      </c>
      <c r="N29" s="34">
        <f t="shared" si="5"/>
        <v>0.12642700800398099</v>
      </c>
      <c r="O29" s="34">
        <f t="shared" si="5"/>
        <v>0.14554289779360918</v>
      </c>
      <c r="P29" s="34">
        <f t="shared" si="5"/>
        <v>0.16603973583366882</v>
      </c>
      <c r="Q29" s="34">
        <f t="shared" si="5"/>
        <v>0.18550383605693488</v>
      </c>
      <c r="R29" s="34">
        <f t="shared" si="5"/>
        <v>0.20168721706474413</v>
      </c>
      <c r="S29" s="34">
        <f t="shared" si="5"/>
        <v>0.21463083606914568</v>
      </c>
      <c r="T29" s="34">
        <f t="shared" si="5"/>
        <v>0.22514577859203033</v>
      </c>
      <c r="U29" s="34">
        <f t="shared" si="5"/>
        <v>0.23008176261684898</v>
      </c>
      <c r="V29" s="34">
        <f t="shared" si="5"/>
        <v>0.23127718193081126</v>
      </c>
      <c r="W29" s="34">
        <f t="shared" si="5"/>
        <v>0.23127718193081126</v>
      </c>
      <c r="X29" s="34">
        <f t="shared" si="5"/>
        <v>0.23127718193081126</v>
      </c>
      <c r="Y29" s="34">
        <f t="shared" si="5"/>
        <v>0.23127718193081126</v>
      </c>
      <c r="Z29" s="34">
        <f t="shared" si="5"/>
        <v>0.23127718193081126</v>
      </c>
      <c r="AA29" s="34">
        <f t="shared" si="5"/>
        <v>0.23127718193081126</v>
      </c>
      <c r="AB29" s="34">
        <f t="shared" si="5"/>
        <v>0.23127718193081126</v>
      </c>
      <c r="AC29" s="34">
        <f t="shared" si="5"/>
        <v>0.23127718193081126</v>
      </c>
      <c r="AD29" s="34">
        <f t="shared" si="5"/>
        <v>0.23127718193081126</v>
      </c>
      <c r="AE29" s="34">
        <f t="shared" si="5"/>
        <v>0.23127718193081126</v>
      </c>
      <c r="AF29" s="34">
        <f t="shared" si="5"/>
        <v>0.23127718193081126</v>
      </c>
      <c r="AG29" s="34">
        <f t="shared" si="5"/>
        <v>0.23127718193081126</v>
      </c>
      <c r="AH29" s="34">
        <f t="shared" si="5"/>
        <v>0.23127718193081126</v>
      </c>
      <c r="AI29" s="34">
        <f t="shared" si="5"/>
        <v>0.23127718193081126</v>
      </c>
      <c r="AJ29" s="34">
        <f t="shared" si="5"/>
        <v>0.23127718193081126</v>
      </c>
      <c r="AK29" s="34">
        <f t="shared" si="5"/>
        <v>0.23127718193081126</v>
      </c>
      <c r="AL29" s="34">
        <f t="shared" si="5"/>
        <v>0.23127718193081126</v>
      </c>
      <c r="AM29" s="34">
        <f t="shared" si="5"/>
        <v>0.23127718193081126</v>
      </c>
      <c r="AN29" s="34">
        <f t="shared" si="5"/>
        <v>0.23127718193081126</v>
      </c>
      <c r="AO29" s="34">
        <f t="shared" si="5"/>
        <v>0.23127718193081126</v>
      </c>
      <c r="AP29" s="34">
        <f t="shared" si="5"/>
        <v>0.23127718193081126</v>
      </c>
      <c r="AQ29" s="34">
        <f t="shared" si="5"/>
        <v>0.23127718193081126</v>
      </c>
      <c r="AR29" s="34">
        <f t="shared" si="5"/>
        <v>0.23127718193081126</v>
      </c>
      <c r="AS29" s="34">
        <f t="shared" si="5"/>
        <v>0.23127718193081126</v>
      </c>
      <c r="AT29" s="34">
        <f t="shared" si="5"/>
        <v>0.23127718193081126</v>
      </c>
      <c r="AU29" s="34">
        <f t="shared" si="5"/>
        <v>0.23127718193081126</v>
      </c>
      <c r="AV29" s="34">
        <f t="shared" si="5"/>
        <v>0.23127718193081126</v>
      </c>
      <c r="AW29" s="34">
        <f t="shared" si="5"/>
        <v>0.23127718193081126</v>
      </c>
      <c r="AX29" s="34"/>
      <c r="AY29" s="34"/>
      <c r="AZ29" s="34"/>
      <c r="BA29" s="34"/>
      <c r="BB29" s="34"/>
      <c r="BC29" s="34"/>
      <c r="BD29" s="34"/>
    </row>
    <row r="30" spans="1:56" ht="16.5" hidden="1" customHeight="1" outlineLevel="1" x14ac:dyDescent="0.35">
      <c r="A30" s="115"/>
      <c r="B30" s="9" t="s">
        <v>1</v>
      </c>
      <c r="C30" s="11" t="s">
        <v>53</v>
      </c>
      <c r="D30" s="9" t="s">
        <v>40</v>
      </c>
      <c r="F30" s="34">
        <f>$E$28/'Fixed data'!$C$7</f>
        <v>-2.3534222222222227E-2</v>
      </c>
      <c r="G30" s="34">
        <f>$E$28/'Fixed data'!$C$7</f>
        <v>-2.3534222222222227E-2</v>
      </c>
      <c r="H30" s="34">
        <f>$E$28/'Fixed data'!$C$7</f>
        <v>-2.3534222222222227E-2</v>
      </c>
      <c r="I30" s="34">
        <f>$E$28/'Fixed data'!$C$7</f>
        <v>-2.3534222222222227E-2</v>
      </c>
      <c r="J30" s="34">
        <f>$E$28/'Fixed data'!$C$7</f>
        <v>-2.3534222222222227E-2</v>
      </c>
      <c r="K30" s="34">
        <f>$E$28/'Fixed data'!$C$7</f>
        <v>-2.3534222222222227E-2</v>
      </c>
      <c r="L30" s="34">
        <f>$E$28/'Fixed data'!$C$7</f>
        <v>-2.3534222222222227E-2</v>
      </c>
      <c r="M30" s="34">
        <f>$E$28/'Fixed data'!$C$7</f>
        <v>-2.3534222222222227E-2</v>
      </c>
      <c r="N30" s="34">
        <f>$E$28/'Fixed data'!$C$7</f>
        <v>-2.3534222222222227E-2</v>
      </c>
      <c r="O30" s="34">
        <f>$E$28/'Fixed data'!$C$7</f>
        <v>-2.3534222222222227E-2</v>
      </c>
      <c r="P30" s="34">
        <f>$E$28/'Fixed data'!$C$7</f>
        <v>-2.3534222222222227E-2</v>
      </c>
      <c r="Q30" s="34">
        <f>$E$28/'Fixed data'!$C$7</f>
        <v>-2.3534222222222227E-2</v>
      </c>
      <c r="R30" s="34">
        <f>$E$28/'Fixed data'!$C$7</f>
        <v>-2.3534222222222227E-2</v>
      </c>
      <c r="S30" s="34">
        <f>$E$28/'Fixed data'!$C$7</f>
        <v>-2.3534222222222227E-2</v>
      </c>
      <c r="T30" s="34">
        <f>$E$28/'Fixed data'!$C$7</f>
        <v>-2.3534222222222227E-2</v>
      </c>
      <c r="U30" s="34">
        <f>$E$28/'Fixed data'!$C$7</f>
        <v>-2.3534222222222227E-2</v>
      </c>
      <c r="V30" s="34">
        <f>$E$28/'Fixed data'!$C$7</f>
        <v>-2.3534222222222227E-2</v>
      </c>
      <c r="W30" s="34">
        <f>$E$28/'Fixed data'!$C$7</f>
        <v>-2.3534222222222227E-2</v>
      </c>
      <c r="X30" s="34">
        <f>$E$28/'Fixed data'!$C$7</f>
        <v>-2.3534222222222227E-2</v>
      </c>
      <c r="Y30" s="34">
        <f>$E$28/'Fixed data'!$C$7</f>
        <v>-2.3534222222222227E-2</v>
      </c>
      <c r="Z30" s="34">
        <f>$E$28/'Fixed data'!$C$7</f>
        <v>-2.3534222222222227E-2</v>
      </c>
      <c r="AA30" s="34">
        <f>$E$28/'Fixed data'!$C$7</f>
        <v>-2.3534222222222227E-2</v>
      </c>
      <c r="AB30" s="34">
        <f>$E$28/'Fixed data'!$C$7</f>
        <v>-2.3534222222222227E-2</v>
      </c>
      <c r="AC30" s="34">
        <f>$E$28/'Fixed data'!$C$7</f>
        <v>-2.3534222222222227E-2</v>
      </c>
      <c r="AD30" s="34">
        <f>$E$28/'Fixed data'!$C$7</f>
        <v>-2.3534222222222227E-2</v>
      </c>
      <c r="AE30" s="34">
        <f>$E$28/'Fixed data'!$C$7</f>
        <v>-2.3534222222222227E-2</v>
      </c>
      <c r="AF30" s="34">
        <f>$E$28/'Fixed data'!$C$7</f>
        <v>-2.3534222222222227E-2</v>
      </c>
      <c r="AG30" s="34">
        <f>$E$28/'Fixed data'!$C$7</f>
        <v>-2.3534222222222227E-2</v>
      </c>
      <c r="AH30" s="34">
        <f>$E$28/'Fixed data'!$C$7</f>
        <v>-2.3534222222222227E-2</v>
      </c>
      <c r="AI30" s="34">
        <f>$E$28/'Fixed data'!$C$7</f>
        <v>-2.3534222222222227E-2</v>
      </c>
      <c r="AJ30" s="34">
        <f>$E$28/'Fixed data'!$C$7</f>
        <v>-2.3534222222222227E-2</v>
      </c>
      <c r="AK30" s="34">
        <f>$E$28/'Fixed data'!$C$7</f>
        <v>-2.3534222222222227E-2</v>
      </c>
      <c r="AL30" s="34">
        <f>$E$28/'Fixed data'!$C$7</f>
        <v>-2.3534222222222227E-2</v>
      </c>
      <c r="AM30" s="34">
        <f>$E$28/'Fixed data'!$C$7</f>
        <v>-2.3534222222222227E-2</v>
      </c>
      <c r="AN30" s="34">
        <f>$E$28/'Fixed data'!$C$7</f>
        <v>-2.3534222222222227E-2</v>
      </c>
      <c r="AO30" s="34">
        <f>$E$28/'Fixed data'!$C$7</f>
        <v>-2.3534222222222227E-2</v>
      </c>
      <c r="AP30" s="34">
        <f>$E$28/'Fixed data'!$C$7</f>
        <v>-2.3534222222222227E-2</v>
      </c>
      <c r="AQ30" s="34">
        <f>$E$28/'Fixed data'!$C$7</f>
        <v>-2.3534222222222227E-2</v>
      </c>
      <c r="AR30" s="34">
        <f>$E$28/'Fixed data'!$C$7</f>
        <v>-2.3534222222222227E-2</v>
      </c>
      <c r="AS30" s="34">
        <f>$E$28/'Fixed data'!$C$7</f>
        <v>-2.3534222222222227E-2</v>
      </c>
      <c r="AT30" s="34">
        <f>$E$28/'Fixed data'!$C$7</f>
        <v>-2.3534222222222227E-2</v>
      </c>
      <c r="AU30" s="34">
        <f>$E$28/'Fixed data'!$C$7</f>
        <v>-2.3534222222222227E-2</v>
      </c>
      <c r="AV30" s="34">
        <f>$E$28/'Fixed data'!$C$7</f>
        <v>-2.3534222222222227E-2</v>
      </c>
      <c r="AW30" s="34">
        <f>$E$28/'Fixed data'!$C$7</f>
        <v>-2.3534222222222227E-2</v>
      </c>
      <c r="AX30" s="34">
        <f>$E$28/'Fixed data'!$C$7</f>
        <v>-2.3534222222222227E-2</v>
      </c>
      <c r="AY30" s="34"/>
      <c r="AZ30" s="34"/>
      <c r="BA30" s="34"/>
      <c r="BB30" s="34"/>
      <c r="BC30" s="34"/>
      <c r="BD30" s="34"/>
    </row>
    <row r="31" spans="1:56" ht="16.5" hidden="1" customHeight="1" outlineLevel="1" x14ac:dyDescent="0.35">
      <c r="A31" s="115"/>
      <c r="B31" s="9" t="s">
        <v>2</v>
      </c>
      <c r="C31" s="11" t="s">
        <v>54</v>
      </c>
      <c r="D31" s="9" t="s">
        <v>40</v>
      </c>
      <c r="F31" s="34"/>
      <c r="G31" s="34">
        <f>$F$28/'Fixed data'!$C$7</f>
        <v>-2.2664549534970983E-2</v>
      </c>
      <c r="H31" s="34">
        <f>$F$28/'Fixed data'!$C$7</f>
        <v>-2.2664549534970983E-2</v>
      </c>
      <c r="I31" s="34">
        <f>$F$28/'Fixed data'!$C$7</f>
        <v>-2.2664549534970983E-2</v>
      </c>
      <c r="J31" s="34">
        <f>$F$28/'Fixed data'!$C$7</f>
        <v>-2.2664549534970983E-2</v>
      </c>
      <c r="K31" s="34">
        <f>$F$28/'Fixed data'!$C$7</f>
        <v>-2.2664549534970983E-2</v>
      </c>
      <c r="L31" s="34">
        <f>$F$28/'Fixed data'!$C$7</f>
        <v>-2.2664549534970983E-2</v>
      </c>
      <c r="M31" s="34">
        <f>$F$28/'Fixed data'!$C$7</f>
        <v>-2.2664549534970983E-2</v>
      </c>
      <c r="N31" s="34">
        <f>$F$28/'Fixed data'!$C$7</f>
        <v>-2.2664549534970983E-2</v>
      </c>
      <c r="O31" s="34">
        <f>$F$28/'Fixed data'!$C$7</f>
        <v>-2.2664549534970983E-2</v>
      </c>
      <c r="P31" s="34">
        <f>$F$28/'Fixed data'!$C$7</f>
        <v>-2.2664549534970983E-2</v>
      </c>
      <c r="Q31" s="34">
        <f>$F$28/'Fixed data'!$C$7</f>
        <v>-2.2664549534970983E-2</v>
      </c>
      <c r="R31" s="34">
        <f>$F$28/'Fixed data'!$C$7</f>
        <v>-2.2664549534970983E-2</v>
      </c>
      <c r="S31" s="34">
        <f>$F$28/'Fixed data'!$C$7</f>
        <v>-2.2664549534970983E-2</v>
      </c>
      <c r="T31" s="34">
        <f>$F$28/'Fixed data'!$C$7</f>
        <v>-2.2664549534970983E-2</v>
      </c>
      <c r="U31" s="34">
        <f>$F$28/'Fixed data'!$C$7</f>
        <v>-2.2664549534970983E-2</v>
      </c>
      <c r="V31" s="34">
        <f>$F$28/'Fixed data'!$C$7</f>
        <v>-2.2664549534970983E-2</v>
      </c>
      <c r="W31" s="34">
        <f>$F$28/'Fixed data'!$C$7</f>
        <v>-2.2664549534970983E-2</v>
      </c>
      <c r="X31" s="34">
        <f>$F$28/'Fixed data'!$C$7</f>
        <v>-2.2664549534970983E-2</v>
      </c>
      <c r="Y31" s="34">
        <f>$F$28/'Fixed data'!$C$7</f>
        <v>-2.2664549534970983E-2</v>
      </c>
      <c r="Z31" s="34">
        <f>$F$28/'Fixed data'!$C$7</f>
        <v>-2.2664549534970983E-2</v>
      </c>
      <c r="AA31" s="34">
        <f>$F$28/'Fixed data'!$C$7</f>
        <v>-2.2664549534970983E-2</v>
      </c>
      <c r="AB31" s="34">
        <f>$F$28/'Fixed data'!$C$7</f>
        <v>-2.2664549534970983E-2</v>
      </c>
      <c r="AC31" s="34">
        <f>$F$28/'Fixed data'!$C$7</f>
        <v>-2.2664549534970983E-2</v>
      </c>
      <c r="AD31" s="34">
        <f>$F$28/'Fixed data'!$C$7</f>
        <v>-2.2664549534970983E-2</v>
      </c>
      <c r="AE31" s="34">
        <f>$F$28/'Fixed data'!$C$7</f>
        <v>-2.2664549534970983E-2</v>
      </c>
      <c r="AF31" s="34">
        <f>$F$28/'Fixed data'!$C$7</f>
        <v>-2.2664549534970983E-2</v>
      </c>
      <c r="AG31" s="34">
        <f>$F$28/'Fixed data'!$C$7</f>
        <v>-2.2664549534970983E-2</v>
      </c>
      <c r="AH31" s="34">
        <f>$F$28/'Fixed data'!$C$7</f>
        <v>-2.2664549534970983E-2</v>
      </c>
      <c r="AI31" s="34">
        <f>$F$28/'Fixed data'!$C$7</f>
        <v>-2.2664549534970983E-2</v>
      </c>
      <c r="AJ31" s="34">
        <f>$F$28/'Fixed data'!$C$7</f>
        <v>-2.2664549534970983E-2</v>
      </c>
      <c r="AK31" s="34">
        <f>$F$28/'Fixed data'!$C$7</f>
        <v>-2.2664549534970983E-2</v>
      </c>
      <c r="AL31" s="34">
        <f>$F$28/'Fixed data'!$C$7</f>
        <v>-2.2664549534970983E-2</v>
      </c>
      <c r="AM31" s="34">
        <f>$F$28/'Fixed data'!$C$7</f>
        <v>-2.2664549534970983E-2</v>
      </c>
      <c r="AN31" s="34">
        <f>$F$28/'Fixed data'!$C$7</f>
        <v>-2.2664549534970983E-2</v>
      </c>
      <c r="AO31" s="34">
        <f>$F$28/'Fixed data'!$C$7</f>
        <v>-2.2664549534970983E-2</v>
      </c>
      <c r="AP31" s="34">
        <f>$F$28/'Fixed data'!$C$7</f>
        <v>-2.2664549534970983E-2</v>
      </c>
      <c r="AQ31" s="34">
        <f>$F$28/'Fixed data'!$C$7</f>
        <v>-2.2664549534970983E-2</v>
      </c>
      <c r="AR31" s="34">
        <f>$F$28/'Fixed data'!$C$7</f>
        <v>-2.2664549534970983E-2</v>
      </c>
      <c r="AS31" s="34">
        <f>$F$28/'Fixed data'!$C$7</f>
        <v>-2.2664549534970983E-2</v>
      </c>
      <c r="AT31" s="34">
        <f>$F$28/'Fixed data'!$C$7</f>
        <v>-2.2664549534970983E-2</v>
      </c>
      <c r="AU31" s="34">
        <f>$F$28/'Fixed data'!$C$7</f>
        <v>-2.2664549534970983E-2</v>
      </c>
      <c r="AV31" s="34">
        <f>$F$28/'Fixed data'!$C$7</f>
        <v>-2.2664549534970983E-2</v>
      </c>
      <c r="AW31" s="34">
        <f>$F$28/'Fixed data'!$C$7</f>
        <v>-2.2664549534970983E-2</v>
      </c>
      <c r="AX31" s="34">
        <f>$F$28/'Fixed data'!$C$7</f>
        <v>-2.2664549534970983E-2</v>
      </c>
      <c r="AY31" s="34">
        <f>$F$28/'Fixed data'!$C$7</f>
        <v>-2.2664549534970983E-2</v>
      </c>
      <c r="AZ31" s="34"/>
      <c r="BA31" s="34"/>
      <c r="BB31" s="34"/>
      <c r="BC31" s="34"/>
      <c r="BD31" s="34"/>
    </row>
    <row r="32" spans="1:56" ht="16.5" hidden="1" customHeight="1" outlineLevel="1" x14ac:dyDescent="0.35">
      <c r="A32" s="115"/>
      <c r="B32" s="9" t="s">
        <v>3</v>
      </c>
      <c r="C32" s="11" t="s">
        <v>55</v>
      </c>
      <c r="D32" s="9" t="s">
        <v>40</v>
      </c>
      <c r="F32" s="34"/>
      <c r="G32" s="34"/>
      <c r="H32" s="34">
        <f>$G$28/'Fixed data'!$C$7</f>
        <v>-2.1704264860250788E-2</v>
      </c>
      <c r="I32" s="34">
        <f>$G$28/'Fixed data'!$C$7</f>
        <v>-2.1704264860250788E-2</v>
      </c>
      <c r="J32" s="34">
        <f>$G$28/'Fixed data'!$C$7</f>
        <v>-2.1704264860250788E-2</v>
      </c>
      <c r="K32" s="34">
        <f>$G$28/'Fixed data'!$C$7</f>
        <v>-2.1704264860250788E-2</v>
      </c>
      <c r="L32" s="34">
        <f>$G$28/'Fixed data'!$C$7</f>
        <v>-2.1704264860250788E-2</v>
      </c>
      <c r="M32" s="34">
        <f>$G$28/'Fixed data'!$C$7</f>
        <v>-2.1704264860250788E-2</v>
      </c>
      <c r="N32" s="34">
        <f>$G$28/'Fixed data'!$C$7</f>
        <v>-2.1704264860250788E-2</v>
      </c>
      <c r="O32" s="34">
        <f>$G$28/'Fixed data'!$C$7</f>
        <v>-2.1704264860250788E-2</v>
      </c>
      <c r="P32" s="34">
        <f>$G$28/'Fixed data'!$C$7</f>
        <v>-2.1704264860250788E-2</v>
      </c>
      <c r="Q32" s="34">
        <f>$G$28/'Fixed data'!$C$7</f>
        <v>-2.1704264860250788E-2</v>
      </c>
      <c r="R32" s="34">
        <f>$G$28/'Fixed data'!$C$7</f>
        <v>-2.1704264860250788E-2</v>
      </c>
      <c r="S32" s="34">
        <f>$G$28/'Fixed data'!$C$7</f>
        <v>-2.1704264860250788E-2</v>
      </c>
      <c r="T32" s="34">
        <f>$G$28/'Fixed data'!$C$7</f>
        <v>-2.1704264860250788E-2</v>
      </c>
      <c r="U32" s="34">
        <f>$G$28/'Fixed data'!$C$7</f>
        <v>-2.1704264860250788E-2</v>
      </c>
      <c r="V32" s="34">
        <f>$G$28/'Fixed data'!$C$7</f>
        <v>-2.1704264860250788E-2</v>
      </c>
      <c r="W32" s="34">
        <f>$G$28/'Fixed data'!$C$7</f>
        <v>-2.1704264860250788E-2</v>
      </c>
      <c r="X32" s="34">
        <f>$G$28/'Fixed data'!$C$7</f>
        <v>-2.1704264860250788E-2</v>
      </c>
      <c r="Y32" s="34">
        <f>$G$28/'Fixed data'!$C$7</f>
        <v>-2.1704264860250788E-2</v>
      </c>
      <c r="Z32" s="34">
        <f>$G$28/'Fixed data'!$C$7</f>
        <v>-2.1704264860250788E-2</v>
      </c>
      <c r="AA32" s="34">
        <f>$G$28/'Fixed data'!$C$7</f>
        <v>-2.1704264860250788E-2</v>
      </c>
      <c r="AB32" s="34">
        <f>$G$28/'Fixed data'!$C$7</f>
        <v>-2.1704264860250788E-2</v>
      </c>
      <c r="AC32" s="34">
        <f>$G$28/'Fixed data'!$C$7</f>
        <v>-2.1704264860250788E-2</v>
      </c>
      <c r="AD32" s="34">
        <f>$G$28/'Fixed data'!$C$7</f>
        <v>-2.1704264860250788E-2</v>
      </c>
      <c r="AE32" s="34">
        <f>$G$28/'Fixed data'!$C$7</f>
        <v>-2.1704264860250788E-2</v>
      </c>
      <c r="AF32" s="34">
        <f>$G$28/'Fixed data'!$C$7</f>
        <v>-2.1704264860250788E-2</v>
      </c>
      <c r="AG32" s="34">
        <f>$G$28/'Fixed data'!$C$7</f>
        <v>-2.1704264860250788E-2</v>
      </c>
      <c r="AH32" s="34">
        <f>$G$28/'Fixed data'!$C$7</f>
        <v>-2.1704264860250788E-2</v>
      </c>
      <c r="AI32" s="34">
        <f>$G$28/'Fixed data'!$C$7</f>
        <v>-2.1704264860250788E-2</v>
      </c>
      <c r="AJ32" s="34">
        <f>$G$28/'Fixed data'!$C$7</f>
        <v>-2.1704264860250788E-2</v>
      </c>
      <c r="AK32" s="34">
        <f>$G$28/'Fixed data'!$C$7</f>
        <v>-2.1704264860250788E-2</v>
      </c>
      <c r="AL32" s="34">
        <f>$G$28/'Fixed data'!$C$7</f>
        <v>-2.1704264860250788E-2</v>
      </c>
      <c r="AM32" s="34">
        <f>$G$28/'Fixed data'!$C$7</f>
        <v>-2.1704264860250788E-2</v>
      </c>
      <c r="AN32" s="34">
        <f>$G$28/'Fixed data'!$C$7</f>
        <v>-2.1704264860250788E-2</v>
      </c>
      <c r="AO32" s="34">
        <f>$G$28/'Fixed data'!$C$7</f>
        <v>-2.1704264860250788E-2</v>
      </c>
      <c r="AP32" s="34">
        <f>$G$28/'Fixed data'!$C$7</f>
        <v>-2.1704264860250788E-2</v>
      </c>
      <c r="AQ32" s="34">
        <f>$G$28/'Fixed data'!$C$7</f>
        <v>-2.1704264860250788E-2</v>
      </c>
      <c r="AR32" s="34">
        <f>$G$28/'Fixed data'!$C$7</f>
        <v>-2.1704264860250788E-2</v>
      </c>
      <c r="AS32" s="34">
        <f>$G$28/'Fixed data'!$C$7</f>
        <v>-2.1704264860250788E-2</v>
      </c>
      <c r="AT32" s="34">
        <f>$G$28/'Fixed data'!$C$7</f>
        <v>-2.1704264860250788E-2</v>
      </c>
      <c r="AU32" s="34">
        <f>$G$28/'Fixed data'!$C$7</f>
        <v>-2.1704264860250788E-2</v>
      </c>
      <c r="AV32" s="34">
        <f>$G$28/'Fixed data'!$C$7</f>
        <v>-2.1704264860250788E-2</v>
      </c>
      <c r="AW32" s="34">
        <f>$G$28/'Fixed data'!$C$7</f>
        <v>-2.1704264860250788E-2</v>
      </c>
      <c r="AX32" s="34">
        <f>$G$28/'Fixed data'!$C$7</f>
        <v>-2.1704264860250788E-2</v>
      </c>
      <c r="AY32" s="34">
        <f>$G$28/'Fixed data'!$C$7</f>
        <v>-2.1704264860250788E-2</v>
      </c>
      <c r="AZ32" s="34">
        <f>$G$28/'Fixed data'!$C$7</f>
        <v>-2.1704264860250788E-2</v>
      </c>
      <c r="BA32" s="34"/>
      <c r="BB32" s="34"/>
      <c r="BC32" s="34"/>
      <c r="BD32" s="34"/>
    </row>
    <row r="33" spans="1:57" ht="16.5" hidden="1" customHeight="1" outlineLevel="1" x14ac:dyDescent="0.35">
      <c r="A33" s="115"/>
      <c r="B33" s="9" t="s">
        <v>4</v>
      </c>
      <c r="C33" s="11" t="s">
        <v>56</v>
      </c>
      <c r="D33" s="9" t="s">
        <v>40</v>
      </c>
      <c r="F33" s="34"/>
      <c r="G33" s="34"/>
      <c r="H33" s="34"/>
      <c r="I33" s="34">
        <f>$H$28/'Fixed data'!$C$7</f>
        <v>-2.0639616162775383E-2</v>
      </c>
      <c r="J33" s="34">
        <f>$H$28/'Fixed data'!$C$7</f>
        <v>-2.0639616162775383E-2</v>
      </c>
      <c r="K33" s="34">
        <f>$H$28/'Fixed data'!$C$7</f>
        <v>-2.0639616162775383E-2</v>
      </c>
      <c r="L33" s="34">
        <f>$H$28/'Fixed data'!$C$7</f>
        <v>-2.0639616162775383E-2</v>
      </c>
      <c r="M33" s="34">
        <f>$H$28/'Fixed data'!$C$7</f>
        <v>-2.0639616162775383E-2</v>
      </c>
      <c r="N33" s="34">
        <f>$H$28/'Fixed data'!$C$7</f>
        <v>-2.0639616162775383E-2</v>
      </c>
      <c r="O33" s="34">
        <f>$H$28/'Fixed data'!$C$7</f>
        <v>-2.0639616162775383E-2</v>
      </c>
      <c r="P33" s="34">
        <f>$H$28/'Fixed data'!$C$7</f>
        <v>-2.0639616162775383E-2</v>
      </c>
      <c r="Q33" s="34">
        <f>$H$28/'Fixed data'!$C$7</f>
        <v>-2.0639616162775383E-2</v>
      </c>
      <c r="R33" s="34">
        <f>$H$28/'Fixed data'!$C$7</f>
        <v>-2.0639616162775383E-2</v>
      </c>
      <c r="S33" s="34">
        <f>$H$28/'Fixed data'!$C$7</f>
        <v>-2.0639616162775383E-2</v>
      </c>
      <c r="T33" s="34">
        <f>$H$28/'Fixed data'!$C$7</f>
        <v>-2.0639616162775383E-2</v>
      </c>
      <c r="U33" s="34">
        <f>$H$28/'Fixed data'!$C$7</f>
        <v>-2.0639616162775383E-2</v>
      </c>
      <c r="V33" s="34">
        <f>$H$28/'Fixed data'!$C$7</f>
        <v>-2.0639616162775383E-2</v>
      </c>
      <c r="W33" s="34">
        <f>$H$28/'Fixed data'!$C$7</f>
        <v>-2.0639616162775383E-2</v>
      </c>
      <c r="X33" s="34">
        <f>$H$28/'Fixed data'!$C$7</f>
        <v>-2.0639616162775383E-2</v>
      </c>
      <c r="Y33" s="34">
        <f>$H$28/'Fixed data'!$C$7</f>
        <v>-2.0639616162775383E-2</v>
      </c>
      <c r="Z33" s="34">
        <f>$H$28/'Fixed data'!$C$7</f>
        <v>-2.0639616162775383E-2</v>
      </c>
      <c r="AA33" s="34">
        <f>$H$28/'Fixed data'!$C$7</f>
        <v>-2.0639616162775383E-2</v>
      </c>
      <c r="AB33" s="34">
        <f>$H$28/'Fixed data'!$C$7</f>
        <v>-2.0639616162775383E-2</v>
      </c>
      <c r="AC33" s="34">
        <f>$H$28/'Fixed data'!$C$7</f>
        <v>-2.0639616162775383E-2</v>
      </c>
      <c r="AD33" s="34">
        <f>$H$28/'Fixed data'!$C$7</f>
        <v>-2.0639616162775383E-2</v>
      </c>
      <c r="AE33" s="34">
        <f>$H$28/'Fixed data'!$C$7</f>
        <v>-2.0639616162775383E-2</v>
      </c>
      <c r="AF33" s="34">
        <f>$H$28/'Fixed data'!$C$7</f>
        <v>-2.0639616162775383E-2</v>
      </c>
      <c r="AG33" s="34">
        <f>$H$28/'Fixed data'!$C$7</f>
        <v>-2.0639616162775383E-2</v>
      </c>
      <c r="AH33" s="34">
        <f>$H$28/'Fixed data'!$C$7</f>
        <v>-2.0639616162775383E-2</v>
      </c>
      <c r="AI33" s="34">
        <f>$H$28/'Fixed data'!$C$7</f>
        <v>-2.0639616162775383E-2</v>
      </c>
      <c r="AJ33" s="34">
        <f>$H$28/'Fixed data'!$C$7</f>
        <v>-2.0639616162775383E-2</v>
      </c>
      <c r="AK33" s="34">
        <f>$H$28/'Fixed data'!$C$7</f>
        <v>-2.0639616162775383E-2</v>
      </c>
      <c r="AL33" s="34">
        <f>$H$28/'Fixed data'!$C$7</f>
        <v>-2.0639616162775383E-2</v>
      </c>
      <c r="AM33" s="34">
        <f>$H$28/'Fixed data'!$C$7</f>
        <v>-2.0639616162775383E-2</v>
      </c>
      <c r="AN33" s="34">
        <f>$H$28/'Fixed data'!$C$7</f>
        <v>-2.0639616162775383E-2</v>
      </c>
      <c r="AO33" s="34">
        <f>$H$28/'Fixed data'!$C$7</f>
        <v>-2.0639616162775383E-2</v>
      </c>
      <c r="AP33" s="34">
        <f>$H$28/'Fixed data'!$C$7</f>
        <v>-2.0639616162775383E-2</v>
      </c>
      <c r="AQ33" s="34">
        <f>$H$28/'Fixed data'!$C$7</f>
        <v>-2.0639616162775383E-2</v>
      </c>
      <c r="AR33" s="34">
        <f>$H$28/'Fixed data'!$C$7</f>
        <v>-2.0639616162775383E-2</v>
      </c>
      <c r="AS33" s="34">
        <f>$H$28/'Fixed data'!$C$7</f>
        <v>-2.0639616162775383E-2</v>
      </c>
      <c r="AT33" s="34">
        <f>$H$28/'Fixed data'!$C$7</f>
        <v>-2.0639616162775383E-2</v>
      </c>
      <c r="AU33" s="34">
        <f>$H$28/'Fixed data'!$C$7</f>
        <v>-2.0639616162775383E-2</v>
      </c>
      <c r="AV33" s="34">
        <f>$H$28/'Fixed data'!$C$7</f>
        <v>-2.0639616162775383E-2</v>
      </c>
      <c r="AW33" s="34">
        <f>$H$28/'Fixed data'!$C$7</f>
        <v>-2.0639616162775383E-2</v>
      </c>
      <c r="AX33" s="34">
        <f>$H$28/'Fixed data'!$C$7</f>
        <v>-2.0639616162775383E-2</v>
      </c>
      <c r="AY33" s="34">
        <f>$H$28/'Fixed data'!$C$7</f>
        <v>-2.0639616162775383E-2</v>
      </c>
      <c r="AZ33" s="34">
        <f>$H$28/'Fixed data'!$C$7</f>
        <v>-2.0639616162775383E-2</v>
      </c>
      <c r="BA33" s="34">
        <f>$H$28/'Fixed data'!$C$7</f>
        <v>-2.0639616162775383E-2</v>
      </c>
      <c r="BB33" s="34"/>
      <c r="BC33" s="34"/>
      <c r="BD33" s="34"/>
    </row>
    <row r="34" spans="1:57" ht="16.5" hidden="1" customHeight="1" outlineLevel="1" x14ac:dyDescent="0.35">
      <c r="A34" s="115"/>
      <c r="B34" s="9" t="s">
        <v>5</v>
      </c>
      <c r="C34" s="11" t="s">
        <v>57</v>
      </c>
      <c r="D34" s="9" t="s">
        <v>40</v>
      </c>
      <c r="F34" s="34"/>
      <c r="G34" s="34"/>
      <c r="H34" s="34"/>
      <c r="I34" s="34"/>
      <c r="J34" s="34">
        <f>$I$28/'Fixed data'!$C$7</f>
        <v>-1.9365689458567651E-2</v>
      </c>
      <c r="K34" s="34">
        <f>$I$28/'Fixed data'!$C$7</f>
        <v>-1.9365689458567651E-2</v>
      </c>
      <c r="L34" s="34">
        <f>$I$28/'Fixed data'!$C$7</f>
        <v>-1.9365689458567651E-2</v>
      </c>
      <c r="M34" s="34">
        <f>$I$28/'Fixed data'!$C$7</f>
        <v>-1.9365689458567651E-2</v>
      </c>
      <c r="N34" s="34">
        <f>$I$28/'Fixed data'!$C$7</f>
        <v>-1.9365689458567651E-2</v>
      </c>
      <c r="O34" s="34">
        <f>$I$28/'Fixed data'!$C$7</f>
        <v>-1.9365689458567651E-2</v>
      </c>
      <c r="P34" s="34">
        <f>$I$28/'Fixed data'!$C$7</f>
        <v>-1.9365689458567651E-2</v>
      </c>
      <c r="Q34" s="34">
        <f>$I$28/'Fixed data'!$C$7</f>
        <v>-1.9365689458567651E-2</v>
      </c>
      <c r="R34" s="34">
        <f>$I$28/'Fixed data'!$C$7</f>
        <v>-1.9365689458567651E-2</v>
      </c>
      <c r="S34" s="34">
        <f>$I$28/'Fixed data'!$C$7</f>
        <v>-1.9365689458567651E-2</v>
      </c>
      <c r="T34" s="34">
        <f>$I$28/'Fixed data'!$C$7</f>
        <v>-1.9365689458567651E-2</v>
      </c>
      <c r="U34" s="34">
        <f>$I$28/'Fixed data'!$C$7</f>
        <v>-1.9365689458567651E-2</v>
      </c>
      <c r="V34" s="34">
        <f>$I$28/'Fixed data'!$C$7</f>
        <v>-1.9365689458567651E-2</v>
      </c>
      <c r="W34" s="34">
        <f>$I$28/'Fixed data'!$C$7</f>
        <v>-1.9365689458567651E-2</v>
      </c>
      <c r="X34" s="34">
        <f>$I$28/'Fixed data'!$C$7</f>
        <v>-1.9365689458567651E-2</v>
      </c>
      <c r="Y34" s="34">
        <f>$I$28/'Fixed data'!$C$7</f>
        <v>-1.9365689458567651E-2</v>
      </c>
      <c r="Z34" s="34">
        <f>$I$28/'Fixed data'!$C$7</f>
        <v>-1.9365689458567651E-2</v>
      </c>
      <c r="AA34" s="34">
        <f>$I$28/'Fixed data'!$C$7</f>
        <v>-1.9365689458567651E-2</v>
      </c>
      <c r="AB34" s="34">
        <f>$I$28/'Fixed data'!$C$7</f>
        <v>-1.9365689458567651E-2</v>
      </c>
      <c r="AC34" s="34">
        <f>$I$28/'Fixed data'!$C$7</f>
        <v>-1.9365689458567651E-2</v>
      </c>
      <c r="AD34" s="34">
        <f>$I$28/'Fixed data'!$C$7</f>
        <v>-1.9365689458567651E-2</v>
      </c>
      <c r="AE34" s="34">
        <f>$I$28/'Fixed data'!$C$7</f>
        <v>-1.9365689458567651E-2</v>
      </c>
      <c r="AF34" s="34">
        <f>$I$28/'Fixed data'!$C$7</f>
        <v>-1.9365689458567651E-2</v>
      </c>
      <c r="AG34" s="34">
        <f>$I$28/'Fixed data'!$C$7</f>
        <v>-1.9365689458567651E-2</v>
      </c>
      <c r="AH34" s="34">
        <f>$I$28/'Fixed data'!$C$7</f>
        <v>-1.9365689458567651E-2</v>
      </c>
      <c r="AI34" s="34">
        <f>$I$28/'Fixed data'!$C$7</f>
        <v>-1.9365689458567651E-2</v>
      </c>
      <c r="AJ34" s="34">
        <f>$I$28/'Fixed data'!$C$7</f>
        <v>-1.9365689458567651E-2</v>
      </c>
      <c r="AK34" s="34">
        <f>$I$28/'Fixed data'!$C$7</f>
        <v>-1.9365689458567651E-2</v>
      </c>
      <c r="AL34" s="34">
        <f>$I$28/'Fixed data'!$C$7</f>
        <v>-1.9365689458567651E-2</v>
      </c>
      <c r="AM34" s="34">
        <f>$I$28/'Fixed data'!$C$7</f>
        <v>-1.9365689458567651E-2</v>
      </c>
      <c r="AN34" s="34">
        <f>$I$28/'Fixed data'!$C$7</f>
        <v>-1.9365689458567651E-2</v>
      </c>
      <c r="AO34" s="34">
        <f>$I$28/'Fixed data'!$C$7</f>
        <v>-1.9365689458567651E-2</v>
      </c>
      <c r="AP34" s="34">
        <f>$I$28/'Fixed data'!$C$7</f>
        <v>-1.9365689458567651E-2</v>
      </c>
      <c r="AQ34" s="34">
        <f>$I$28/'Fixed data'!$C$7</f>
        <v>-1.9365689458567651E-2</v>
      </c>
      <c r="AR34" s="34">
        <f>$I$28/'Fixed data'!$C$7</f>
        <v>-1.9365689458567651E-2</v>
      </c>
      <c r="AS34" s="34">
        <f>$I$28/'Fixed data'!$C$7</f>
        <v>-1.9365689458567651E-2</v>
      </c>
      <c r="AT34" s="34">
        <f>$I$28/'Fixed data'!$C$7</f>
        <v>-1.9365689458567651E-2</v>
      </c>
      <c r="AU34" s="34">
        <f>$I$28/'Fixed data'!$C$7</f>
        <v>-1.9365689458567651E-2</v>
      </c>
      <c r="AV34" s="34">
        <f>$I$28/'Fixed data'!$C$7</f>
        <v>-1.9365689458567651E-2</v>
      </c>
      <c r="AW34" s="34">
        <f>$I$28/'Fixed data'!$C$7</f>
        <v>-1.9365689458567651E-2</v>
      </c>
      <c r="AX34" s="34">
        <f>$I$28/'Fixed data'!$C$7</f>
        <v>-1.9365689458567651E-2</v>
      </c>
      <c r="AY34" s="34">
        <f>$I$28/'Fixed data'!$C$7</f>
        <v>-1.9365689458567651E-2</v>
      </c>
      <c r="AZ34" s="34">
        <f>$I$28/'Fixed data'!$C$7</f>
        <v>-1.9365689458567651E-2</v>
      </c>
      <c r="BA34" s="34">
        <f>$I$28/'Fixed data'!$C$7</f>
        <v>-1.9365689458567651E-2</v>
      </c>
      <c r="BB34" s="34">
        <f>$I$28/'Fixed data'!$C$7</f>
        <v>-1.9365689458567651E-2</v>
      </c>
      <c r="BC34" s="34"/>
      <c r="BD34" s="34"/>
    </row>
    <row r="35" spans="1:57" ht="16.5" hidden="1" customHeight="1" outlineLevel="1" x14ac:dyDescent="0.35">
      <c r="A35" s="115"/>
      <c r="B35" s="9" t="s">
        <v>6</v>
      </c>
      <c r="C35" s="11" t="s">
        <v>58</v>
      </c>
      <c r="D35" s="9" t="s">
        <v>40</v>
      </c>
      <c r="F35" s="34"/>
      <c r="G35" s="34"/>
      <c r="H35" s="34"/>
      <c r="I35" s="34"/>
      <c r="J35" s="34"/>
      <c r="K35" s="34">
        <f>$J$28/'Fixed data'!$C$7</f>
        <v>-1.7930173292368533E-2</v>
      </c>
      <c r="L35" s="34">
        <f>$J$28/'Fixed data'!$C$7</f>
        <v>-1.7930173292368533E-2</v>
      </c>
      <c r="M35" s="34">
        <f>$J$28/'Fixed data'!$C$7</f>
        <v>-1.7930173292368533E-2</v>
      </c>
      <c r="N35" s="34">
        <f>$J$28/'Fixed data'!$C$7</f>
        <v>-1.7930173292368533E-2</v>
      </c>
      <c r="O35" s="34">
        <f>$J$28/'Fixed data'!$C$7</f>
        <v>-1.7930173292368533E-2</v>
      </c>
      <c r="P35" s="34">
        <f>$J$28/'Fixed data'!$C$7</f>
        <v>-1.7930173292368533E-2</v>
      </c>
      <c r="Q35" s="34">
        <f>$J$28/'Fixed data'!$C$7</f>
        <v>-1.7930173292368533E-2</v>
      </c>
      <c r="R35" s="34">
        <f>$J$28/'Fixed data'!$C$7</f>
        <v>-1.7930173292368533E-2</v>
      </c>
      <c r="S35" s="34">
        <f>$J$28/'Fixed data'!$C$7</f>
        <v>-1.7930173292368533E-2</v>
      </c>
      <c r="T35" s="34">
        <f>$J$28/'Fixed data'!$C$7</f>
        <v>-1.7930173292368533E-2</v>
      </c>
      <c r="U35" s="34">
        <f>$J$28/'Fixed data'!$C$7</f>
        <v>-1.7930173292368533E-2</v>
      </c>
      <c r="V35" s="34">
        <f>$J$28/'Fixed data'!$C$7</f>
        <v>-1.7930173292368533E-2</v>
      </c>
      <c r="W35" s="34">
        <f>$J$28/'Fixed data'!$C$7</f>
        <v>-1.7930173292368533E-2</v>
      </c>
      <c r="X35" s="34">
        <f>$J$28/'Fixed data'!$C$7</f>
        <v>-1.7930173292368533E-2</v>
      </c>
      <c r="Y35" s="34">
        <f>$J$28/'Fixed data'!$C$7</f>
        <v>-1.7930173292368533E-2</v>
      </c>
      <c r="Z35" s="34">
        <f>$J$28/'Fixed data'!$C$7</f>
        <v>-1.7930173292368533E-2</v>
      </c>
      <c r="AA35" s="34">
        <f>$J$28/'Fixed data'!$C$7</f>
        <v>-1.7930173292368533E-2</v>
      </c>
      <c r="AB35" s="34">
        <f>$J$28/'Fixed data'!$C$7</f>
        <v>-1.7930173292368533E-2</v>
      </c>
      <c r="AC35" s="34">
        <f>$J$28/'Fixed data'!$C$7</f>
        <v>-1.7930173292368533E-2</v>
      </c>
      <c r="AD35" s="34">
        <f>$J$28/'Fixed data'!$C$7</f>
        <v>-1.7930173292368533E-2</v>
      </c>
      <c r="AE35" s="34">
        <f>$J$28/'Fixed data'!$C$7</f>
        <v>-1.7930173292368533E-2</v>
      </c>
      <c r="AF35" s="34">
        <f>$J$28/'Fixed data'!$C$7</f>
        <v>-1.7930173292368533E-2</v>
      </c>
      <c r="AG35" s="34">
        <f>$J$28/'Fixed data'!$C$7</f>
        <v>-1.7930173292368533E-2</v>
      </c>
      <c r="AH35" s="34">
        <f>$J$28/'Fixed data'!$C$7</f>
        <v>-1.7930173292368533E-2</v>
      </c>
      <c r="AI35" s="34">
        <f>$J$28/'Fixed data'!$C$7</f>
        <v>-1.7930173292368533E-2</v>
      </c>
      <c r="AJ35" s="34">
        <f>$J$28/'Fixed data'!$C$7</f>
        <v>-1.7930173292368533E-2</v>
      </c>
      <c r="AK35" s="34">
        <f>$J$28/'Fixed data'!$C$7</f>
        <v>-1.7930173292368533E-2</v>
      </c>
      <c r="AL35" s="34">
        <f>$J$28/'Fixed data'!$C$7</f>
        <v>-1.7930173292368533E-2</v>
      </c>
      <c r="AM35" s="34">
        <f>$J$28/'Fixed data'!$C$7</f>
        <v>-1.7930173292368533E-2</v>
      </c>
      <c r="AN35" s="34">
        <f>$J$28/'Fixed data'!$C$7</f>
        <v>-1.7930173292368533E-2</v>
      </c>
      <c r="AO35" s="34">
        <f>$J$28/'Fixed data'!$C$7</f>
        <v>-1.7930173292368533E-2</v>
      </c>
      <c r="AP35" s="34">
        <f>$J$28/'Fixed data'!$C$7</f>
        <v>-1.7930173292368533E-2</v>
      </c>
      <c r="AQ35" s="34">
        <f>$J$28/'Fixed data'!$C$7</f>
        <v>-1.7930173292368533E-2</v>
      </c>
      <c r="AR35" s="34">
        <f>$J$28/'Fixed data'!$C$7</f>
        <v>-1.7930173292368533E-2</v>
      </c>
      <c r="AS35" s="34">
        <f>$J$28/'Fixed data'!$C$7</f>
        <v>-1.7930173292368533E-2</v>
      </c>
      <c r="AT35" s="34">
        <f>$J$28/'Fixed data'!$C$7</f>
        <v>-1.7930173292368533E-2</v>
      </c>
      <c r="AU35" s="34">
        <f>$J$28/'Fixed data'!$C$7</f>
        <v>-1.7930173292368533E-2</v>
      </c>
      <c r="AV35" s="34">
        <f>$J$28/'Fixed data'!$C$7</f>
        <v>-1.7930173292368533E-2</v>
      </c>
      <c r="AW35" s="34">
        <f>$J$28/'Fixed data'!$C$7</f>
        <v>-1.7930173292368533E-2</v>
      </c>
      <c r="AX35" s="34">
        <f>$J$28/'Fixed data'!$C$7</f>
        <v>-1.7930173292368533E-2</v>
      </c>
      <c r="AY35" s="34">
        <f>$J$28/'Fixed data'!$C$7</f>
        <v>-1.7930173292368533E-2</v>
      </c>
      <c r="AZ35" s="34">
        <f>$J$28/'Fixed data'!$C$7</f>
        <v>-1.7930173292368533E-2</v>
      </c>
      <c r="BA35" s="34">
        <f>$J$28/'Fixed data'!$C$7</f>
        <v>-1.7930173292368533E-2</v>
      </c>
      <c r="BB35" s="34">
        <f>$J$28/'Fixed data'!$C$7</f>
        <v>-1.7930173292368533E-2</v>
      </c>
      <c r="BC35" s="34">
        <f>$J$28/'Fixed data'!$C$7</f>
        <v>-1.7930173292368533E-2</v>
      </c>
      <c r="BD35" s="34"/>
    </row>
    <row r="36" spans="1:57" ht="16.5" hidden="1" customHeight="1" outlineLevel="1" x14ac:dyDescent="0.35">
      <c r="A36" s="115"/>
      <c r="B36" s="9" t="s">
        <v>32</v>
      </c>
      <c r="C36" s="11" t="s">
        <v>59</v>
      </c>
      <c r="D36" s="9" t="s">
        <v>40</v>
      </c>
      <c r="F36" s="34"/>
      <c r="G36" s="34"/>
      <c r="H36" s="34"/>
      <c r="I36" s="34"/>
      <c r="J36" s="34"/>
      <c r="K36" s="34"/>
      <c r="L36" s="34">
        <f>$K$28/'Fixed data'!$C$7</f>
        <v>-1.6317589884006205E-2</v>
      </c>
      <c r="M36" s="34">
        <f>$K$28/'Fixed data'!$C$7</f>
        <v>-1.6317589884006205E-2</v>
      </c>
      <c r="N36" s="34">
        <f>$K$28/'Fixed data'!$C$7</f>
        <v>-1.6317589884006205E-2</v>
      </c>
      <c r="O36" s="34">
        <f>$K$28/'Fixed data'!$C$7</f>
        <v>-1.6317589884006205E-2</v>
      </c>
      <c r="P36" s="34">
        <f>$K$28/'Fixed data'!$C$7</f>
        <v>-1.6317589884006205E-2</v>
      </c>
      <c r="Q36" s="34">
        <f>$K$28/'Fixed data'!$C$7</f>
        <v>-1.6317589884006205E-2</v>
      </c>
      <c r="R36" s="34">
        <f>$K$28/'Fixed data'!$C$7</f>
        <v>-1.6317589884006205E-2</v>
      </c>
      <c r="S36" s="34">
        <f>$K$28/'Fixed data'!$C$7</f>
        <v>-1.6317589884006205E-2</v>
      </c>
      <c r="T36" s="34">
        <f>$K$28/'Fixed data'!$C$7</f>
        <v>-1.6317589884006205E-2</v>
      </c>
      <c r="U36" s="34">
        <f>$K$28/'Fixed data'!$C$7</f>
        <v>-1.6317589884006205E-2</v>
      </c>
      <c r="V36" s="34">
        <f>$K$28/'Fixed data'!$C$7</f>
        <v>-1.6317589884006205E-2</v>
      </c>
      <c r="W36" s="34">
        <f>$K$28/'Fixed data'!$C$7</f>
        <v>-1.6317589884006205E-2</v>
      </c>
      <c r="X36" s="34">
        <f>$K$28/'Fixed data'!$C$7</f>
        <v>-1.6317589884006205E-2</v>
      </c>
      <c r="Y36" s="34">
        <f>$K$28/'Fixed data'!$C$7</f>
        <v>-1.6317589884006205E-2</v>
      </c>
      <c r="Z36" s="34">
        <f>$K$28/'Fixed data'!$C$7</f>
        <v>-1.6317589884006205E-2</v>
      </c>
      <c r="AA36" s="34">
        <f>$K$28/'Fixed data'!$C$7</f>
        <v>-1.6317589884006205E-2</v>
      </c>
      <c r="AB36" s="34">
        <f>$K$28/'Fixed data'!$C$7</f>
        <v>-1.6317589884006205E-2</v>
      </c>
      <c r="AC36" s="34">
        <f>$K$28/'Fixed data'!$C$7</f>
        <v>-1.6317589884006205E-2</v>
      </c>
      <c r="AD36" s="34">
        <f>$K$28/'Fixed data'!$C$7</f>
        <v>-1.6317589884006205E-2</v>
      </c>
      <c r="AE36" s="34">
        <f>$K$28/'Fixed data'!$C$7</f>
        <v>-1.6317589884006205E-2</v>
      </c>
      <c r="AF36" s="34">
        <f>$K$28/'Fixed data'!$C$7</f>
        <v>-1.6317589884006205E-2</v>
      </c>
      <c r="AG36" s="34">
        <f>$K$28/'Fixed data'!$C$7</f>
        <v>-1.6317589884006205E-2</v>
      </c>
      <c r="AH36" s="34">
        <f>$K$28/'Fixed data'!$C$7</f>
        <v>-1.6317589884006205E-2</v>
      </c>
      <c r="AI36" s="34">
        <f>$K$28/'Fixed data'!$C$7</f>
        <v>-1.6317589884006205E-2</v>
      </c>
      <c r="AJ36" s="34">
        <f>$K$28/'Fixed data'!$C$7</f>
        <v>-1.6317589884006205E-2</v>
      </c>
      <c r="AK36" s="34">
        <f>$K$28/'Fixed data'!$C$7</f>
        <v>-1.6317589884006205E-2</v>
      </c>
      <c r="AL36" s="34">
        <f>$K$28/'Fixed data'!$C$7</f>
        <v>-1.6317589884006205E-2</v>
      </c>
      <c r="AM36" s="34">
        <f>$K$28/'Fixed data'!$C$7</f>
        <v>-1.6317589884006205E-2</v>
      </c>
      <c r="AN36" s="34">
        <f>$K$28/'Fixed data'!$C$7</f>
        <v>-1.6317589884006205E-2</v>
      </c>
      <c r="AO36" s="34">
        <f>$K$28/'Fixed data'!$C$7</f>
        <v>-1.6317589884006205E-2</v>
      </c>
      <c r="AP36" s="34">
        <f>$K$28/'Fixed data'!$C$7</f>
        <v>-1.6317589884006205E-2</v>
      </c>
      <c r="AQ36" s="34">
        <f>$K$28/'Fixed data'!$C$7</f>
        <v>-1.6317589884006205E-2</v>
      </c>
      <c r="AR36" s="34">
        <f>$K$28/'Fixed data'!$C$7</f>
        <v>-1.6317589884006205E-2</v>
      </c>
      <c r="AS36" s="34">
        <f>$K$28/'Fixed data'!$C$7</f>
        <v>-1.6317589884006205E-2</v>
      </c>
      <c r="AT36" s="34">
        <f>$K$28/'Fixed data'!$C$7</f>
        <v>-1.6317589884006205E-2</v>
      </c>
      <c r="AU36" s="34">
        <f>$K$28/'Fixed data'!$C$7</f>
        <v>-1.6317589884006205E-2</v>
      </c>
      <c r="AV36" s="34">
        <f>$K$28/'Fixed data'!$C$7</f>
        <v>-1.6317589884006205E-2</v>
      </c>
      <c r="AW36" s="34">
        <f>$K$28/'Fixed data'!$C$7</f>
        <v>-1.6317589884006205E-2</v>
      </c>
      <c r="AX36" s="34">
        <f>$K$28/'Fixed data'!$C$7</f>
        <v>-1.6317589884006205E-2</v>
      </c>
      <c r="AY36" s="34">
        <f>$K$28/'Fixed data'!$C$7</f>
        <v>-1.6317589884006205E-2</v>
      </c>
      <c r="AZ36" s="34">
        <f>$K$28/'Fixed data'!$C$7</f>
        <v>-1.6317589884006205E-2</v>
      </c>
      <c r="BA36" s="34">
        <f>$K$28/'Fixed data'!$C$7</f>
        <v>-1.6317589884006205E-2</v>
      </c>
      <c r="BB36" s="34">
        <f>$K$28/'Fixed data'!$C$7</f>
        <v>-1.6317589884006205E-2</v>
      </c>
      <c r="BC36" s="34">
        <f>$K$28/'Fixed data'!$C$7</f>
        <v>-1.6317589884006205E-2</v>
      </c>
      <c r="BD36" s="34">
        <f>$K$28/'Fixed data'!$C$7</f>
        <v>-1.6317589884006205E-2</v>
      </c>
    </row>
    <row r="37" spans="1:57" ht="16.5" hidden="1" customHeight="1" outlineLevel="1" x14ac:dyDescent="0.35">
      <c r="A37" s="115"/>
      <c r="B37" s="9" t="s">
        <v>33</v>
      </c>
      <c r="C37" s="11" t="s">
        <v>60</v>
      </c>
      <c r="D37" s="9" t="s">
        <v>40</v>
      </c>
      <c r="F37" s="34"/>
      <c r="G37" s="34"/>
      <c r="H37" s="34"/>
      <c r="I37" s="34"/>
      <c r="J37" s="34"/>
      <c r="K37" s="34"/>
      <c r="L37" s="34"/>
      <c r="M37" s="34">
        <f>$L$28/'Fixed data'!$C$7</f>
        <v>-1.4387761988410091E-2</v>
      </c>
      <c r="N37" s="34">
        <f>$L$28/'Fixed data'!$C$7</f>
        <v>-1.4387761988410091E-2</v>
      </c>
      <c r="O37" s="34">
        <f>$L$28/'Fixed data'!$C$7</f>
        <v>-1.4387761988410091E-2</v>
      </c>
      <c r="P37" s="34">
        <f>$L$28/'Fixed data'!$C$7</f>
        <v>-1.4387761988410091E-2</v>
      </c>
      <c r="Q37" s="34">
        <f>$L$28/'Fixed data'!$C$7</f>
        <v>-1.4387761988410091E-2</v>
      </c>
      <c r="R37" s="34">
        <f>$L$28/'Fixed data'!$C$7</f>
        <v>-1.4387761988410091E-2</v>
      </c>
      <c r="S37" s="34">
        <f>$L$28/'Fixed data'!$C$7</f>
        <v>-1.4387761988410091E-2</v>
      </c>
      <c r="T37" s="34">
        <f>$L$28/'Fixed data'!$C$7</f>
        <v>-1.4387761988410091E-2</v>
      </c>
      <c r="U37" s="34">
        <f>$L$28/'Fixed data'!$C$7</f>
        <v>-1.4387761988410091E-2</v>
      </c>
      <c r="V37" s="34">
        <f>$L$28/'Fixed data'!$C$7</f>
        <v>-1.4387761988410091E-2</v>
      </c>
      <c r="W37" s="34">
        <f>$L$28/'Fixed data'!$C$7</f>
        <v>-1.4387761988410091E-2</v>
      </c>
      <c r="X37" s="34">
        <f>$L$28/'Fixed data'!$C$7</f>
        <v>-1.4387761988410091E-2</v>
      </c>
      <c r="Y37" s="34">
        <f>$L$28/'Fixed data'!$C$7</f>
        <v>-1.4387761988410091E-2</v>
      </c>
      <c r="Z37" s="34">
        <f>$L$28/'Fixed data'!$C$7</f>
        <v>-1.4387761988410091E-2</v>
      </c>
      <c r="AA37" s="34">
        <f>$L$28/'Fixed data'!$C$7</f>
        <v>-1.4387761988410091E-2</v>
      </c>
      <c r="AB37" s="34">
        <f>$L$28/'Fixed data'!$C$7</f>
        <v>-1.4387761988410091E-2</v>
      </c>
      <c r="AC37" s="34">
        <f>$L$28/'Fixed data'!$C$7</f>
        <v>-1.4387761988410091E-2</v>
      </c>
      <c r="AD37" s="34">
        <f>$L$28/'Fixed data'!$C$7</f>
        <v>-1.4387761988410091E-2</v>
      </c>
      <c r="AE37" s="34">
        <f>$L$28/'Fixed data'!$C$7</f>
        <v>-1.4387761988410091E-2</v>
      </c>
      <c r="AF37" s="34">
        <f>$L$28/'Fixed data'!$C$7</f>
        <v>-1.4387761988410091E-2</v>
      </c>
      <c r="AG37" s="34">
        <f>$L$28/'Fixed data'!$C$7</f>
        <v>-1.4387761988410091E-2</v>
      </c>
      <c r="AH37" s="34">
        <f>$L$28/'Fixed data'!$C$7</f>
        <v>-1.4387761988410091E-2</v>
      </c>
      <c r="AI37" s="34">
        <f>$L$28/'Fixed data'!$C$7</f>
        <v>-1.4387761988410091E-2</v>
      </c>
      <c r="AJ37" s="34">
        <f>$L$28/'Fixed data'!$C$7</f>
        <v>-1.4387761988410091E-2</v>
      </c>
      <c r="AK37" s="34">
        <f>$L$28/'Fixed data'!$C$7</f>
        <v>-1.4387761988410091E-2</v>
      </c>
      <c r="AL37" s="34">
        <f>$L$28/'Fixed data'!$C$7</f>
        <v>-1.4387761988410091E-2</v>
      </c>
      <c r="AM37" s="34">
        <f>$L$28/'Fixed data'!$C$7</f>
        <v>-1.4387761988410091E-2</v>
      </c>
      <c r="AN37" s="34">
        <f>$L$28/'Fixed data'!$C$7</f>
        <v>-1.4387761988410091E-2</v>
      </c>
      <c r="AO37" s="34">
        <f>$L$28/'Fixed data'!$C$7</f>
        <v>-1.4387761988410091E-2</v>
      </c>
      <c r="AP37" s="34">
        <f>$L$28/'Fixed data'!$C$7</f>
        <v>-1.4387761988410091E-2</v>
      </c>
      <c r="AQ37" s="34">
        <f>$L$28/'Fixed data'!$C$7</f>
        <v>-1.4387761988410091E-2</v>
      </c>
      <c r="AR37" s="34">
        <f>$L$28/'Fixed data'!$C$7</f>
        <v>-1.4387761988410091E-2</v>
      </c>
      <c r="AS37" s="34">
        <f>$L$28/'Fixed data'!$C$7</f>
        <v>-1.4387761988410091E-2</v>
      </c>
      <c r="AT37" s="34">
        <f>$L$28/'Fixed data'!$C$7</f>
        <v>-1.4387761988410091E-2</v>
      </c>
      <c r="AU37" s="34">
        <f>$L$28/'Fixed data'!$C$7</f>
        <v>-1.4387761988410091E-2</v>
      </c>
      <c r="AV37" s="34">
        <f>$L$28/'Fixed data'!$C$7</f>
        <v>-1.4387761988410091E-2</v>
      </c>
      <c r="AW37" s="34">
        <f>$L$28/'Fixed data'!$C$7</f>
        <v>-1.4387761988410091E-2</v>
      </c>
      <c r="AX37" s="34">
        <f>$L$28/'Fixed data'!$C$7</f>
        <v>-1.4387761988410091E-2</v>
      </c>
      <c r="AY37" s="34">
        <f>$L$28/'Fixed data'!$C$7</f>
        <v>-1.4387761988410091E-2</v>
      </c>
      <c r="AZ37" s="34">
        <f>$L$28/'Fixed data'!$C$7</f>
        <v>-1.4387761988410091E-2</v>
      </c>
      <c r="BA37" s="34">
        <f>$L$28/'Fixed data'!$C$7</f>
        <v>-1.4387761988410091E-2</v>
      </c>
      <c r="BB37" s="34">
        <f>$L$28/'Fixed data'!$C$7</f>
        <v>-1.4387761988410091E-2</v>
      </c>
      <c r="BC37" s="34">
        <f>$L$28/'Fixed data'!$C$7</f>
        <v>-1.4387761988410091E-2</v>
      </c>
      <c r="BD37" s="34">
        <f>$L$28/'Fixed data'!$C$7</f>
        <v>-1.4387761988410091E-2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9.6767788249770958E-3</v>
      </c>
      <c r="O38" s="34">
        <f>$M$28/'Fixed data'!$C$7</f>
        <v>9.6767788249770958E-3</v>
      </c>
      <c r="P38" s="34">
        <f>$M$28/'Fixed data'!$C$7</f>
        <v>9.6767788249770958E-3</v>
      </c>
      <c r="Q38" s="34">
        <f>$M$28/'Fixed data'!$C$7</f>
        <v>9.6767788249770958E-3</v>
      </c>
      <c r="R38" s="34">
        <f>$M$28/'Fixed data'!$C$7</f>
        <v>9.6767788249770958E-3</v>
      </c>
      <c r="S38" s="34">
        <f>$M$28/'Fixed data'!$C$7</f>
        <v>9.6767788249770958E-3</v>
      </c>
      <c r="T38" s="34">
        <f>$M$28/'Fixed data'!$C$7</f>
        <v>9.6767788249770958E-3</v>
      </c>
      <c r="U38" s="34">
        <f>$M$28/'Fixed data'!$C$7</f>
        <v>9.6767788249770958E-3</v>
      </c>
      <c r="V38" s="34">
        <f>$M$28/'Fixed data'!$C$7</f>
        <v>9.6767788249770958E-3</v>
      </c>
      <c r="W38" s="34">
        <f>$M$28/'Fixed data'!$C$7</f>
        <v>9.6767788249770958E-3</v>
      </c>
      <c r="X38" s="34">
        <f>$M$28/'Fixed data'!$C$7</f>
        <v>9.6767788249770958E-3</v>
      </c>
      <c r="Y38" s="34">
        <f>$M$28/'Fixed data'!$C$7</f>
        <v>9.6767788249770958E-3</v>
      </c>
      <c r="Z38" s="34">
        <f>$M$28/'Fixed data'!$C$7</f>
        <v>9.6767788249770958E-3</v>
      </c>
      <c r="AA38" s="34">
        <f>$M$28/'Fixed data'!$C$7</f>
        <v>9.6767788249770958E-3</v>
      </c>
      <c r="AB38" s="34">
        <f>$M$28/'Fixed data'!$C$7</f>
        <v>9.6767788249770958E-3</v>
      </c>
      <c r="AC38" s="34">
        <f>$M$28/'Fixed data'!$C$7</f>
        <v>9.6767788249770958E-3</v>
      </c>
      <c r="AD38" s="34">
        <f>$M$28/'Fixed data'!$C$7</f>
        <v>9.6767788249770958E-3</v>
      </c>
      <c r="AE38" s="34">
        <f>$M$28/'Fixed data'!$C$7</f>
        <v>9.6767788249770958E-3</v>
      </c>
      <c r="AF38" s="34">
        <f>$M$28/'Fixed data'!$C$7</f>
        <v>9.6767788249770958E-3</v>
      </c>
      <c r="AG38" s="34">
        <f>$M$28/'Fixed data'!$C$7</f>
        <v>9.6767788249770958E-3</v>
      </c>
      <c r="AH38" s="34">
        <f>$M$28/'Fixed data'!$C$7</f>
        <v>9.6767788249770958E-3</v>
      </c>
      <c r="AI38" s="34">
        <f>$M$28/'Fixed data'!$C$7</f>
        <v>9.6767788249770958E-3</v>
      </c>
      <c r="AJ38" s="34">
        <f>$M$28/'Fixed data'!$C$7</f>
        <v>9.6767788249770958E-3</v>
      </c>
      <c r="AK38" s="34">
        <f>$M$28/'Fixed data'!$C$7</f>
        <v>9.6767788249770958E-3</v>
      </c>
      <c r="AL38" s="34">
        <f>$M$28/'Fixed data'!$C$7</f>
        <v>9.6767788249770958E-3</v>
      </c>
      <c r="AM38" s="34">
        <f>$M$28/'Fixed data'!$C$7</f>
        <v>9.6767788249770958E-3</v>
      </c>
      <c r="AN38" s="34">
        <f>$M$28/'Fixed data'!$C$7</f>
        <v>9.6767788249770958E-3</v>
      </c>
      <c r="AO38" s="34">
        <f>$M$28/'Fixed data'!$C$7</f>
        <v>9.6767788249770958E-3</v>
      </c>
      <c r="AP38" s="34">
        <f>$M$28/'Fixed data'!$C$7</f>
        <v>9.6767788249770958E-3</v>
      </c>
      <c r="AQ38" s="34">
        <f>$M$28/'Fixed data'!$C$7</f>
        <v>9.6767788249770958E-3</v>
      </c>
      <c r="AR38" s="34">
        <f>$M$28/'Fixed data'!$C$7</f>
        <v>9.6767788249770958E-3</v>
      </c>
      <c r="AS38" s="34">
        <f>$M$28/'Fixed data'!$C$7</f>
        <v>9.6767788249770958E-3</v>
      </c>
      <c r="AT38" s="34">
        <f>$M$28/'Fixed data'!$C$7</f>
        <v>9.6767788249770958E-3</v>
      </c>
      <c r="AU38" s="34">
        <f>$M$28/'Fixed data'!$C$7</f>
        <v>9.6767788249770958E-3</v>
      </c>
      <c r="AV38" s="34">
        <f>$M$28/'Fixed data'!$C$7</f>
        <v>9.6767788249770958E-3</v>
      </c>
      <c r="AW38" s="34">
        <f>$M$28/'Fixed data'!$C$7</f>
        <v>9.6767788249770958E-3</v>
      </c>
      <c r="AX38" s="34">
        <f>$M$28/'Fixed data'!$C$7</f>
        <v>9.6767788249770958E-3</v>
      </c>
      <c r="AY38" s="34">
        <f>$M$28/'Fixed data'!$C$7</f>
        <v>9.6767788249770958E-3</v>
      </c>
      <c r="AZ38" s="34">
        <f>$M$28/'Fixed data'!$C$7</f>
        <v>9.6767788249770958E-3</v>
      </c>
      <c r="BA38" s="34">
        <f>$M$28/'Fixed data'!$C$7</f>
        <v>9.6767788249770958E-3</v>
      </c>
      <c r="BB38" s="34">
        <f>$M$28/'Fixed data'!$C$7</f>
        <v>9.6767788249770958E-3</v>
      </c>
      <c r="BC38" s="34">
        <f>$M$28/'Fixed data'!$C$7</f>
        <v>9.6767788249770958E-3</v>
      </c>
      <c r="BD38" s="34">
        <f>$M$28/'Fixed data'!$C$7</f>
        <v>9.6767788249770958E-3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1.1237956267020533E-2</v>
      </c>
      <c r="P39" s="34">
        <f>$N$28/'Fixed data'!$C$7</f>
        <v>1.1237956267020533E-2</v>
      </c>
      <c r="Q39" s="34">
        <f>$N$28/'Fixed data'!$C$7</f>
        <v>1.1237956267020533E-2</v>
      </c>
      <c r="R39" s="34">
        <f>$N$28/'Fixed data'!$C$7</f>
        <v>1.1237956267020533E-2</v>
      </c>
      <c r="S39" s="34">
        <f>$N$28/'Fixed data'!$C$7</f>
        <v>1.1237956267020533E-2</v>
      </c>
      <c r="T39" s="34">
        <f>$N$28/'Fixed data'!$C$7</f>
        <v>1.1237956267020533E-2</v>
      </c>
      <c r="U39" s="34">
        <f>$N$28/'Fixed data'!$C$7</f>
        <v>1.1237956267020533E-2</v>
      </c>
      <c r="V39" s="34">
        <f>$N$28/'Fixed data'!$C$7</f>
        <v>1.1237956267020533E-2</v>
      </c>
      <c r="W39" s="34">
        <f>$N$28/'Fixed data'!$C$7</f>
        <v>1.1237956267020533E-2</v>
      </c>
      <c r="X39" s="34">
        <f>$N$28/'Fixed data'!$C$7</f>
        <v>1.1237956267020533E-2</v>
      </c>
      <c r="Y39" s="34">
        <f>$N$28/'Fixed data'!$C$7</f>
        <v>1.1237956267020533E-2</v>
      </c>
      <c r="Z39" s="34">
        <f>$N$28/'Fixed data'!$C$7</f>
        <v>1.1237956267020533E-2</v>
      </c>
      <c r="AA39" s="34">
        <f>$N$28/'Fixed data'!$C$7</f>
        <v>1.1237956267020533E-2</v>
      </c>
      <c r="AB39" s="34">
        <f>$N$28/'Fixed data'!$C$7</f>
        <v>1.1237956267020533E-2</v>
      </c>
      <c r="AC39" s="34">
        <f>$N$28/'Fixed data'!$C$7</f>
        <v>1.1237956267020533E-2</v>
      </c>
      <c r="AD39" s="34">
        <f>$N$28/'Fixed data'!$C$7</f>
        <v>1.1237956267020533E-2</v>
      </c>
      <c r="AE39" s="34">
        <f>$N$28/'Fixed data'!$C$7</f>
        <v>1.1237956267020533E-2</v>
      </c>
      <c r="AF39" s="34">
        <f>$N$28/'Fixed data'!$C$7</f>
        <v>1.1237956267020533E-2</v>
      </c>
      <c r="AG39" s="34">
        <f>$N$28/'Fixed data'!$C$7</f>
        <v>1.1237956267020533E-2</v>
      </c>
      <c r="AH39" s="34">
        <f>$N$28/'Fixed data'!$C$7</f>
        <v>1.1237956267020533E-2</v>
      </c>
      <c r="AI39" s="34">
        <f>$N$28/'Fixed data'!$C$7</f>
        <v>1.1237956267020533E-2</v>
      </c>
      <c r="AJ39" s="34">
        <f>$N$28/'Fixed data'!$C$7</f>
        <v>1.1237956267020533E-2</v>
      </c>
      <c r="AK39" s="34">
        <f>$N$28/'Fixed data'!$C$7</f>
        <v>1.1237956267020533E-2</v>
      </c>
      <c r="AL39" s="34">
        <f>$N$28/'Fixed data'!$C$7</f>
        <v>1.1237956267020533E-2</v>
      </c>
      <c r="AM39" s="34">
        <f>$N$28/'Fixed data'!$C$7</f>
        <v>1.1237956267020533E-2</v>
      </c>
      <c r="AN39" s="34">
        <f>$N$28/'Fixed data'!$C$7</f>
        <v>1.1237956267020533E-2</v>
      </c>
      <c r="AO39" s="34">
        <f>$N$28/'Fixed data'!$C$7</f>
        <v>1.1237956267020533E-2</v>
      </c>
      <c r="AP39" s="34">
        <f>$N$28/'Fixed data'!$C$7</f>
        <v>1.1237956267020533E-2</v>
      </c>
      <c r="AQ39" s="34">
        <f>$N$28/'Fixed data'!$C$7</f>
        <v>1.1237956267020533E-2</v>
      </c>
      <c r="AR39" s="34">
        <f>$N$28/'Fixed data'!$C$7</f>
        <v>1.1237956267020533E-2</v>
      </c>
      <c r="AS39" s="34">
        <f>$N$28/'Fixed data'!$C$7</f>
        <v>1.1237956267020533E-2</v>
      </c>
      <c r="AT39" s="34">
        <f>$N$28/'Fixed data'!$C$7</f>
        <v>1.1237956267020533E-2</v>
      </c>
      <c r="AU39" s="34">
        <f>$N$28/'Fixed data'!$C$7</f>
        <v>1.1237956267020533E-2</v>
      </c>
      <c r="AV39" s="34">
        <f>$N$28/'Fixed data'!$C$7</f>
        <v>1.1237956267020533E-2</v>
      </c>
      <c r="AW39" s="34">
        <f>$N$28/'Fixed data'!$C$7</f>
        <v>1.1237956267020533E-2</v>
      </c>
      <c r="AX39" s="34">
        <f>$N$28/'Fixed data'!$C$7</f>
        <v>1.1237956267020533E-2</v>
      </c>
      <c r="AY39" s="34">
        <f>$N$28/'Fixed data'!$C$7</f>
        <v>1.1237956267020533E-2</v>
      </c>
      <c r="AZ39" s="34">
        <f>$N$28/'Fixed data'!$C$7</f>
        <v>1.1237956267020533E-2</v>
      </c>
      <c r="BA39" s="34">
        <f>$N$28/'Fixed data'!$C$7</f>
        <v>1.1237956267020533E-2</v>
      </c>
      <c r="BB39" s="34">
        <f>$N$28/'Fixed data'!$C$7</f>
        <v>1.1237956267020533E-2</v>
      </c>
      <c r="BC39" s="34">
        <f>$N$28/'Fixed data'!$C$7</f>
        <v>1.1237956267020533E-2</v>
      </c>
      <c r="BD39" s="34">
        <f>$N$28/'Fixed data'!$C$7</f>
        <v>1.1237956267020533E-2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1.2937146470543046E-2</v>
      </c>
      <c r="Q40" s="34">
        <f>$O$28/'Fixed data'!$C$7</f>
        <v>1.2937146470543046E-2</v>
      </c>
      <c r="R40" s="34">
        <f>$O$28/'Fixed data'!$C$7</f>
        <v>1.2937146470543046E-2</v>
      </c>
      <c r="S40" s="34">
        <f>$O$28/'Fixed data'!$C$7</f>
        <v>1.2937146470543046E-2</v>
      </c>
      <c r="T40" s="34">
        <f>$O$28/'Fixed data'!$C$7</f>
        <v>1.2937146470543046E-2</v>
      </c>
      <c r="U40" s="34">
        <f>$O$28/'Fixed data'!$C$7</f>
        <v>1.2937146470543046E-2</v>
      </c>
      <c r="V40" s="34">
        <f>$O$28/'Fixed data'!$C$7</f>
        <v>1.2937146470543046E-2</v>
      </c>
      <c r="W40" s="34">
        <f>$O$28/'Fixed data'!$C$7</f>
        <v>1.2937146470543046E-2</v>
      </c>
      <c r="X40" s="34">
        <f>$O$28/'Fixed data'!$C$7</f>
        <v>1.2937146470543046E-2</v>
      </c>
      <c r="Y40" s="34">
        <f>$O$28/'Fixed data'!$C$7</f>
        <v>1.2937146470543046E-2</v>
      </c>
      <c r="Z40" s="34">
        <f>$O$28/'Fixed data'!$C$7</f>
        <v>1.2937146470543046E-2</v>
      </c>
      <c r="AA40" s="34">
        <f>$O$28/'Fixed data'!$C$7</f>
        <v>1.2937146470543046E-2</v>
      </c>
      <c r="AB40" s="34">
        <f>$O$28/'Fixed data'!$C$7</f>
        <v>1.2937146470543046E-2</v>
      </c>
      <c r="AC40" s="34">
        <f>$O$28/'Fixed data'!$C$7</f>
        <v>1.2937146470543046E-2</v>
      </c>
      <c r="AD40" s="34">
        <f>$O$28/'Fixed data'!$C$7</f>
        <v>1.2937146470543046E-2</v>
      </c>
      <c r="AE40" s="34">
        <f>$O$28/'Fixed data'!$C$7</f>
        <v>1.2937146470543046E-2</v>
      </c>
      <c r="AF40" s="34">
        <f>$O$28/'Fixed data'!$C$7</f>
        <v>1.2937146470543046E-2</v>
      </c>
      <c r="AG40" s="34">
        <f>$O$28/'Fixed data'!$C$7</f>
        <v>1.2937146470543046E-2</v>
      </c>
      <c r="AH40" s="34">
        <f>$O$28/'Fixed data'!$C$7</f>
        <v>1.2937146470543046E-2</v>
      </c>
      <c r="AI40" s="34">
        <f>$O$28/'Fixed data'!$C$7</f>
        <v>1.2937146470543046E-2</v>
      </c>
      <c r="AJ40" s="34">
        <f>$O$28/'Fixed data'!$C$7</f>
        <v>1.2937146470543046E-2</v>
      </c>
      <c r="AK40" s="34">
        <f>$O$28/'Fixed data'!$C$7</f>
        <v>1.2937146470543046E-2</v>
      </c>
      <c r="AL40" s="34">
        <f>$O$28/'Fixed data'!$C$7</f>
        <v>1.2937146470543046E-2</v>
      </c>
      <c r="AM40" s="34">
        <f>$O$28/'Fixed data'!$C$7</f>
        <v>1.2937146470543046E-2</v>
      </c>
      <c r="AN40" s="34">
        <f>$O$28/'Fixed data'!$C$7</f>
        <v>1.2937146470543046E-2</v>
      </c>
      <c r="AO40" s="34">
        <f>$O$28/'Fixed data'!$C$7</f>
        <v>1.2937146470543046E-2</v>
      </c>
      <c r="AP40" s="34">
        <f>$O$28/'Fixed data'!$C$7</f>
        <v>1.2937146470543046E-2</v>
      </c>
      <c r="AQ40" s="34">
        <f>$O$28/'Fixed data'!$C$7</f>
        <v>1.2937146470543046E-2</v>
      </c>
      <c r="AR40" s="34">
        <f>$O$28/'Fixed data'!$C$7</f>
        <v>1.2937146470543046E-2</v>
      </c>
      <c r="AS40" s="34">
        <f>$O$28/'Fixed data'!$C$7</f>
        <v>1.2937146470543046E-2</v>
      </c>
      <c r="AT40" s="34">
        <f>$O$28/'Fixed data'!$C$7</f>
        <v>1.2937146470543046E-2</v>
      </c>
      <c r="AU40" s="34">
        <f>$O$28/'Fixed data'!$C$7</f>
        <v>1.2937146470543046E-2</v>
      </c>
      <c r="AV40" s="34">
        <f>$O$28/'Fixed data'!$C$7</f>
        <v>1.2937146470543046E-2</v>
      </c>
      <c r="AW40" s="34">
        <f>$O$28/'Fixed data'!$C$7</f>
        <v>1.2937146470543046E-2</v>
      </c>
      <c r="AX40" s="34">
        <f>$O$28/'Fixed data'!$C$7</f>
        <v>1.2937146470543046E-2</v>
      </c>
      <c r="AY40" s="34">
        <f>$O$28/'Fixed data'!$C$7</f>
        <v>1.2937146470543046E-2</v>
      </c>
      <c r="AZ40" s="34">
        <f>$O$28/'Fixed data'!$C$7</f>
        <v>1.2937146470543046E-2</v>
      </c>
      <c r="BA40" s="34">
        <f>$O$28/'Fixed data'!$C$7</f>
        <v>1.2937146470543046E-2</v>
      </c>
      <c r="BB40" s="34">
        <f>$O$28/'Fixed data'!$C$7</f>
        <v>1.2937146470543046E-2</v>
      </c>
      <c r="BC40" s="34">
        <f>$O$28/'Fixed data'!$C$7</f>
        <v>1.2937146470543046E-2</v>
      </c>
      <c r="BD40" s="34">
        <f>$O$28/'Fixed data'!$C$7</f>
        <v>1.2937146470543046E-2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1.4759087629659461E-2</v>
      </c>
      <c r="R41" s="34">
        <f>$P$28/'Fixed data'!$C$7</f>
        <v>1.4759087629659461E-2</v>
      </c>
      <c r="S41" s="34">
        <f>$P$28/'Fixed data'!$C$7</f>
        <v>1.4759087629659461E-2</v>
      </c>
      <c r="T41" s="34">
        <f>$P$28/'Fixed data'!$C$7</f>
        <v>1.4759087629659461E-2</v>
      </c>
      <c r="U41" s="34">
        <f>$P$28/'Fixed data'!$C$7</f>
        <v>1.4759087629659461E-2</v>
      </c>
      <c r="V41" s="34">
        <f>$P$28/'Fixed data'!$C$7</f>
        <v>1.4759087629659461E-2</v>
      </c>
      <c r="W41" s="34">
        <f>$P$28/'Fixed data'!$C$7</f>
        <v>1.4759087629659461E-2</v>
      </c>
      <c r="X41" s="34">
        <f>$P$28/'Fixed data'!$C$7</f>
        <v>1.4759087629659461E-2</v>
      </c>
      <c r="Y41" s="34">
        <f>$P$28/'Fixed data'!$C$7</f>
        <v>1.4759087629659461E-2</v>
      </c>
      <c r="Z41" s="34">
        <f>$P$28/'Fixed data'!$C$7</f>
        <v>1.4759087629659461E-2</v>
      </c>
      <c r="AA41" s="34">
        <f>$P$28/'Fixed data'!$C$7</f>
        <v>1.4759087629659461E-2</v>
      </c>
      <c r="AB41" s="34">
        <f>$P$28/'Fixed data'!$C$7</f>
        <v>1.4759087629659461E-2</v>
      </c>
      <c r="AC41" s="34">
        <f>$P$28/'Fixed data'!$C$7</f>
        <v>1.4759087629659461E-2</v>
      </c>
      <c r="AD41" s="34">
        <f>$P$28/'Fixed data'!$C$7</f>
        <v>1.4759087629659461E-2</v>
      </c>
      <c r="AE41" s="34">
        <f>$P$28/'Fixed data'!$C$7</f>
        <v>1.4759087629659461E-2</v>
      </c>
      <c r="AF41" s="34">
        <f>$P$28/'Fixed data'!$C$7</f>
        <v>1.4759087629659461E-2</v>
      </c>
      <c r="AG41" s="34">
        <f>$P$28/'Fixed data'!$C$7</f>
        <v>1.4759087629659461E-2</v>
      </c>
      <c r="AH41" s="34">
        <f>$P$28/'Fixed data'!$C$7</f>
        <v>1.4759087629659461E-2</v>
      </c>
      <c r="AI41" s="34">
        <f>$P$28/'Fixed data'!$C$7</f>
        <v>1.4759087629659461E-2</v>
      </c>
      <c r="AJ41" s="34">
        <f>$P$28/'Fixed data'!$C$7</f>
        <v>1.4759087629659461E-2</v>
      </c>
      <c r="AK41" s="34">
        <f>$P$28/'Fixed data'!$C$7</f>
        <v>1.4759087629659461E-2</v>
      </c>
      <c r="AL41" s="34">
        <f>$P$28/'Fixed data'!$C$7</f>
        <v>1.4759087629659461E-2</v>
      </c>
      <c r="AM41" s="34">
        <f>$P$28/'Fixed data'!$C$7</f>
        <v>1.4759087629659461E-2</v>
      </c>
      <c r="AN41" s="34">
        <f>$P$28/'Fixed data'!$C$7</f>
        <v>1.4759087629659461E-2</v>
      </c>
      <c r="AO41" s="34">
        <f>$P$28/'Fixed data'!$C$7</f>
        <v>1.4759087629659461E-2</v>
      </c>
      <c r="AP41" s="34">
        <f>$P$28/'Fixed data'!$C$7</f>
        <v>1.4759087629659461E-2</v>
      </c>
      <c r="AQ41" s="34">
        <f>$P$28/'Fixed data'!$C$7</f>
        <v>1.4759087629659461E-2</v>
      </c>
      <c r="AR41" s="34">
        <f>$P$28/'Fixed data'!$C$7</f>
        <v>1.4759087629659461E-2</v>
      </c>
      <c r="AS41" s="34">
        <f>$P$28/'Fixed data'!$C$7</f>
        <v>1.4759087629659461E-2</v>
      </c>
      <c r="AT41" s="34">
        <f>$P$28/'Fixed data'!$C$7</f>
        <v>1.4759087629659461E-2</v>
      </c>
      <c r="AU41" s="34">
        <f>$P$28/'Fixed data'!$C$7</f>
        <v>1.4759087629659461E-2</v>
      </c>
      <c r="AV41" s="34">
        <f>$P$28/'Fixed data'!$C$7</f>
        <v>1.4759087629659461E-2</v>
      </c>
      <c r="AW41" s="34">
        <f>$P$28/'Fixed data'!$C$7</f>
        <v>1.4759087629659461E-2</v>
      </c>
      <c r="AX41" s="34">
        <f>$P$28/'Fixed data'!$C$7</f>
        <v>1.4759087629659461E-2</v>
      </c>
      <c r="AY41" s="34">
        <f>$P$28/'Fixed data'!$C$7</f>
        <v>1.4759087629659461E-2</v>
      </c>
      <c r="AZ41" s="34">
        <f>$P$28/'Fixed data'!$C$7</f>
        <v>1.4759087629659461E-2</v>
      </c>
      <c r="BA41" s="34">
        <f>$P$28/'Fixed data'!$C$7</f>
        <v>1.4759087629659461E-2</v>
      </c>
      <c r="BB41" s="34">
        <f>$P$28/'Fixed data'!$C$7</f>
        <v>1.4759087629659461E-2</v>
      </c>
      <c r="BC41" s="34">
        <f>$P$28/'Fixed data'!$C$7</f>
        <v>1.4759087629659461E-2</v>
      </c>
      <c r="BD41" s="34">
        <f>$P$28/'Fixed data'!$C$7</f>
        <v>1.4759087629659461E-2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1.6489229871727549E-2</v>
      </c>
      <c r="S42" s="34">
        <f>$Q$28/'Fixed data'!$C$7</f>
        <v>1.6489229871727549E-2</v>
      </c>
      <c r="T42" s="34">
        <f>$Q$28/'Fixed data'!$C$7</f>
        <v>1.6489229871727549E-2</v>
      </c>
      <c r="U42" s="34">
        <f>$Q$28/'Fixed data'!$C$7</f>
        <v>1.6489229871727549E-2</v>
      </c>
      <c r="V42" s="34">
        <f>$Q$28/'Fixed data'!$C$7</f>
        <v>1.6489229871727549E-2</v>
      </c>
      <c r="W42" s="34">
        <f>$Q$28/'Fixed data'!$C$7</f>
        <v>1.6489229871727549E-2</v>
      </c>
      <c r="X42" s="34">
        <f>$Q$28/'Fixed data'!$C$7</f>
        <v>1.6489229871727549E-2</v>
      </c>
      <c r="Y42" s="34">
        <f>$Q$28/'Fixed data'!$C$7</f>
        <v>1.6489229871727549E-2</v>
      </c>
      <c r="Z42" s="34">
        <f>$Q$28/'Fixed data'!$C$7</f>
        <v>1.6489229871727549E-2</v>
      </c>
      <c r="AA42" s="34">
        <f>$Q$28/'Fixed data'!$C$7</f>
        <v>1.6489229871727549E-2</v>
      </c>
      <c r="AB42" s="34">
        <f>$Q$28/'Fixed data'!$C$7</f>
        <v>1.6489229871727549E-2</v>
      </c>
      <c r="AC42" s="34">
        <f>$Q$28/'Fixed data'!$C$7</f>
        <v>1.6489229871727549E-2</v>
      </c>
      <c r="AD42" s="34">
        <f>$Q$28/'Fixed data'!$C$7</f>
        <v>1.6489229871727549E-2</v>
      </c>
      <c r="AE42" s="34">
        <f>$Q$28/'Fixed data'!$C$7</f>
        <v>1.6489229871727549E-2</v>
      </c>
      <c r="AF42" s="34">
        <f>$Q$28/'Fixed data'!$C$7</f>
        <v>1.6489229871727549E-2</v>
      </c>
      <c r="AG42" s="34">
        <f>$Q$28/'Fixed data'!$C$7</f>
        <v>1.6489229871727549E-2</v>
      </c>
      <c r="AH42" s="34">
        <f>$Q$28/'Fixed data'!$C$7</f>
        <v>1.6489229871727549E-2</v>
      </c>
      <c r="AI42" s="34">
        <f>$Q$28/'Fixed data'!$C$7</f>
        <v>1.6489229871727549E-2</v>
      </c>
      <c r="AJ42" s="34">
        <f>$Q$28/'Fixed data'!$C$7</f>
        <v>1.6489229871727549E-2</v>
      </c>
      <c r="AK42" s="34">
        <f>$Q$28/'Fixed data'!$C$7</f>
        <v>1.6489229871727549E-2</v>
      </c>
      <c r="AL42" s="34">
        <f>$Q$28/'Fixed data'!$C$7</f>
        <v>1.6489229871727549E-2</v>
      </c>
      <c r="AM42" s="34">
        <f>$Q$28/'Fixed data'!$C$7</f>
        <v>1.6489229871727549E-2</v>
      </c>
      <c r="AN42" s="34">
        <f>$Q$28/'Fixed data'!$C$7</f>
        <v>1.6489229871727549E-2</v>
      </c>
      <c r="AO42" s="34">
        <f>$Q$28/'Fixed data'!$C$7</f>
        <v>1.6489229871727549E-2</v>
      </c>
      <c r="AP42" s="34">
        <f>$Q$28/'Fixed data'!$C$7</f>
        <v>1.6489229871727549E-2</v>
      </c>
      <c r="AQ42" s="34">
        <f>$Q$28/'Fixed data'!$C$7</f>
        <v>1.6489229871727549E-2</v>
      </c>
      <c r="AR42" s="34">
        <f>$Q$28/'Fixed data'!$C$7</f>
        <v>1.6489229871727549E-2</v>
      </c>
      <c r="AS42" s="34">
        <f>$Q$28/'Fixed data'!$C$7</f>
        <v>1.6489229871727549E-2</v>
      </c>
      <c r="AT42" s="34">
        <f>$Q$28/'Fixed data'!$C$7</f>
        <v>1.6489229871727549E-2</v>
      </c>
      <c r="AU42" s="34">
        <f>$Q$28/'Fixed data'!$C$7</f>
        <v>1.6489229871727549E-2</v>
      </c>
      <c r="AV42" s="34">
        <f>$Q$28/'Fixed data'!$C$7</f>
        <v>1.6489229871727549E-2</v>
      </c>
      <c r="AW42" s="34">
        <f>$Q$28/'Fixed data'!$C$7</f>
        <v>1.6489229871727549E-2</v>
      </c>
      <c r="AX42" s="34">
        <f>$Q$28/'Fixed data'!$C$7</f>
        <v>1.6489229871727549E-2</v>
      </c>
      <c r="AY42" s="34">
        <f>$Q$28/'Fixed data'!$C$7</f>
        <v>1.6489229871727549E-2</v>
      </c>
      <c r="AZ42" s="34">
        <f>$Q$28/'Fixed data'!$C$7</f>
        <v>1.6489229871727549E-2</v>
      </c>
      <c r="BA42" s="34">
        <f>$Q$28/'Fixed data'!$C$7</f>
        <v>1.6489229871727549E-2</v>
      </c>
      <c r="BB42" s="34">
        <f>$Q$28/'Fixed data'!$C$7</f>
        <v>1.6489229871727549E-2</v>
      </c>
      <c r="BC42" s="34">
        <f>$Q$28/'Fixed data'!$C$7</f>
        <v>1.6489229871727549E-2</v>
      </c>
      <c r="BD42" s="34">
        <f>$Q$28/'Fixed data'!$C$7</f>
        <v>1.6489229871727549E-2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1.7927752627977262E-2</v>
      </c>
      <c r="T43" s="34">
        <f>$R$28/'Fixed data'!$C$7</f>
        <v>1.7927752627977262E-2</v>
      </c>
      <c r="U43" s="34">
        <f>$R$28/'Fixed data'!$C$7</f>
        <v>1.7927752627977262E-2</v>
      </c>
      <c r="V43" s="34">
        <f>$R$28/'Fixed data'!$C$7</f>
        <v>1.7927752627977262E-2</v>
      </c>
      <c r="W43" s="34">
        <f>$R$28/'Fixed data'!$C$7</f>
        <v>1.7927752627977262E-2</v>
      </c>
      <c r="X43" s="34">
        <f>$R$28/'Fixed data'!$C$7</f>
        <v>1.7927752627977262E-2</v>
      </c>
      <c r="Y43" s="34">
        <f>$R$28/'Fixed data'!$C$7</f>
        <v>1.7927752627977262E-2</v>
      </c>
      <c r="Z43" s="34">
        <f>$R$28/'Fixed data'!$C$7</f>
        <v>1.7927752627977262E-2</v>
      </c>
      <c r="AA43" s="34">
        <f>$R$28/'Fixed data'!$C$7</f>
        <v>1.7927752627977262E-2</v>
      </c>
      <c r="AB43" s="34">
        <f>$R$28/'Fixed data'!$C$7</f>
        <v>1.7927752627977262E-2</v>
      </c>
      <c r="AC43" s="34">
        <f>$R$28/'Fixed data'!$C$7</f>
        <v>1.7927752627977262E-2</v>
      </c>
      <c r="AD43" s="34">
        <f>$R$28/'Fixed data'!$C$7</f>
        <v>1.7927752627977262E-2</v>
      </c>
      <c r="AE43" s="34">
        <f>$R$28/'Fixed data'!$C$7</f>
        <v>1.7927752627977262E-2</v>
      </c>
      <c r="AF43" s="34">
        <f>$R$28/'Fixed data'!$C$7</f>
        <v>1.7927752627977262E-2</v>
      </c>
      <c r="AG43" s="34">
        <f>$R$28/'Fixed data'!$C$7</f>
        <v>1.7927752627977262E-2</v>
      </c>
      <c r="AH43" s="34">
        <f>$R$28/'Fixed data'!$C$7</f>
        <v>1.7927752627977262E-2</v>
      </c>
      <c r="AI43" s="34">
        <f>$R$28/'Fixed data'!$C$7</f>
        <v>1.7927752627977262E-2</v>
      </c>
      <c r="AJ43" s="34">
        <f>$R$28/'Fixed data'!$C$7</f>
        <v>1.7927752627977262E-2</v>
      </c>
      <c r="AK43" s="34">
        <f>$R$28/'Fixed data'!$C$7</f>
        <v>1.7927752627977262E-2</v>
      </c>
      <c r="AL43" s="34">
        <f>$R$28/'Fixed data'!$C$7</f>
        <v>1.7927752627977262E-2</v>
      </c>
      <c r="AM43" s="34">
        <f>$R$28/'Fixed data'!$C$7</f>
        <v>1.7927752627977262E-2</v>
      </c>
      <c r="AN43" s="34">
        <f>$R$28/'Fixed data'!$C$7</f>
        <v>1.7927752627977262E-2</v>
      </c>
      <c r="AO43" s="34">
        <f>$R$28/'Fixed data'!$C$7</f>
        <v>1.7927752627977262E-2</v>
      </c>
      <c r="AP43" s="34">
        <f>$R$28/'Fixed data'!$C$7</f>
        <v>1.7927752627977262E-2</v>
      </c>
      <c r="AQ43" s="34">
        <f>$R$28/'Fixed data'!$C$7</f>
        <v>1.7927752627977262E-2</v>
      </c>
      <c r="AR43" s="34">
        <f>$R$28/'Fixed data'!$C$7</f>
        <v>1.7927752627977262E-2</v>
      </c>
      <c r="AS43" s="34">
        <f>$R$28/'Fixed data'!$C$7</f>
        <v>1.7927752627977262E-2</v>
      </c>
      <c r="AT43" s="34">
        <f>$R$28/'Fixed data'!$C$7</f>
        <v>1.7927752627977262E-2</v>
      </c>
      <c r="AU43" s="34">
        <f>$R$28/'Fixed data'!$C$7</f>
        <v>1.7927752627977262E-2</v>
      </c>
      <c r="AV43" s="34">
        <f>$R$28/'Fixed data'!$C$7</f>
        <v>1.7927752627977262E-2</v>
      </c>
      <c r="AW43" s="34">
        <f>$R$28/'Fixed data'!$C$7</f>
        <v>1.7927752627977262E-2</v>
      </c>
      <c r="AX43" s="34">
        <f>$R$28/'Fixed data'!$C$7</f>
        <v>1.7927752627977262E-2</v>
      </c>
      <c r="AY43" s="34">
        <f>$R$28/'Fixed data'!$C$7</f>
        <v>1.7927752627977262E-2</v>
      </c>
      <c r="AZ43" s="34">
        <f>$R$28/'Fixed data'!$C$7</f>
        <v>1.7927752627977262E-2</v>
      </c>
      <c r="BA43" s="34">
        <f>$R$28/'Fixed data'!$C$7</f>
        <v>1.7927752627977262E-2</v>
      </c>
      <c r="BB43" s="34">
        <f>$R$28/'Fixed data'!$C$7</f>
        <v>1.7927752627977262E-2</v>
      </c>
      <c r="BC43" s="34">
        <f>$R$28/'Fixed data'!$C$7</f>
        <v>1.7927752627977262E-2</v>
      </c>
      <c r="BD43" s="34">
        <f>$R$28/'Fixed data'!$C$7</f>
        <v>1.7927752627977262E-2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1.9078296539479622E-2</v>
      </c>
      <c r="U44" s="34">
        <f>$S$28/'Fixed data'!$C$7</f>
        <v>1.9078296539479622E-2</v>
      </c>
      <c r="V44" s="34">
        <f>$S$28/'Fixed data'!$C$7</f>
        <v>1.9078296539479622E-2</v>
      </c>
      <c r="W44" s="34">
        <f>$S$28/'Fixed data'!$C$7</f>
        <v>1.9078296539479622E-2</v>
      </c>
      <c r="X44" s="34">
        <f>$S$28/'Fixed data'!$C$7</f>
        <v>1.9078296539479622E-2</v>
      </c>
      <c r="Y44" s="34">
        <f>$S$28/'Fixed data'!$C$7</f>
        <v>1.9078296539479622E-2</v>
      </c>
      <c r="Z44" s="34">
        <f>$S$28/'Fixed data'!$C$7</f>
        <v>1.9078296539479622E-2</v>
      </c>
      <c r="AA44" s="34">
        <f>$S$28/'Fixed data'!$C$7</f>
        <v>1.9078296539479622E-2</v>
      </c>
      <c r="AB44" s="34">
        <f>$S$28/'Fixed data'!$C$7</f>
        <v>1.9078296539479622E-2</v>
      </c>
      <c r="AC44" s="34">
        <f>$S$28/'Fixed data'!$C$7</f>
        <v>1.9078296539479622E-2</v>
      </c>
      <c r="AD44" s="34">
        <f>$S$28/'Fixed data'!$C$7</f>
        <v>1.9078296539479622E-2</v>
      </c>
      <c r="AE44" s="34">
        <f>$S$28/'Fixed data'!$C$7</f>
        <v>1.9078296539479622E-2</v>
      </c>
      <c r="AF44" s="34">
        <f>$S$28/'Fixed data'!$C$7</f>
        <v>1.9078296539479622E-2</v>
      </c>
      <c r="AG44" s="34">
        <f>$S$28/'Fixed data'!$C$7</f>
        <v>1.9078296539479622E-2</v>
      </c>
      <c r="AH44" s="34">
        <f>$S$28/'Fixed data'!$C$7</f>
        <v>1.9078296539479622E-2</v>
      </c>
      <c r="AI44" s="34">
        <f>$S$28/'Fixed data'!$C$7</f>
        <v>1.9078296539479622E-2</v>
      </c>
      <c r="AJ44" s="34">
        <f>$S$28/'Fixed data'!$C$7</f>
        <v>1.9078296539479622E-2</v>
      </c>
      <c r="AK44" s="34">
        <f>$S$28/'Fixed data'!$C$7</f>
        <v>1.9078296539479622E-2</v>
      </c>
      <c r="AL44" s="34">
        <f>$S$28/'Fixed data'!$C$7</f>
        <v>1.9078296539479622E-2</v>
      </c>
      <c r="AM44" s="34">
        <f>$S$28/'Fixed data'!$C$7</f>
        <v>1.9078296539479622E-2</v>
      </c>
      <c r="AN44" s="34">
        <f>$S$28/'Fixed data'!$C$7</f>
        <v>1.9078296539479622E-2</v>
      </c>
      <c r="AO44" s="34">
        <f>$S$28/'Fixed data'!$C$7</f>
        <v>1.9078296539479622E-2</v>
      </c>
      <c r="AP44" s="34">
        <f>$S$28/'Fixed data'!$C$7</f>
        <v>1.9078296539479622E-2</v>
      </c>
      <c r="AQ44" s="34">
        <f>$S$28/'Fixed data'!$C$7</f>
        <v>1.9078296539479622E-2</v>
      </c>
      <c r="AR44" s="34">
        <f>$S$28/'Fixed data'!$C$7</f>
        <v>1.9078296539479622E-2</v>
      </c>
      <c r="AS44" s="34">
        <f>$S$28/'Fixed data'!$C$7</f>
        <v>1.9078296539479622E-2</v>
      </c>
      <c r="AT44" s="34">
        <f>$S$28/'Fixed data'!$C$7</f>
        <v>1.9078296539479622E-2</v>
      </c>
      <c r="AU44" s="34">
        <f>$S$28/'Fixed data'!$C$7</f>
        <v>1.9078296539479622E-2</v>
      </c>
      <c r="AV44" s="34">
        <f>$S$28/'Fixed data'!$C$7</f>
        <v>1.9078296539479622E-2</v>
      </c>
      <c r="AW44" s="34">
        <f>$S$28/'Fixed data'!$C$7</f>
        <v>1.9078296539479622E-2</v>
      </c>
      <c r="AX44" s="34">
        <f>$S$28/'Fixed data'!$C$7</f>
        <v>1.9078296539479622E-2</v>
      </c>
      <c r="AY44" s="34">
        <f>$S$28/'Fixed data'!$C$7</f>
        <v>1.9078296539479622E-2</v>
      </c>
      <c r="AZ44" s="34">
        <f>$S$28/'Fixed data'!$C$7</f>
        <v>1.9078296539479622E-2</v>
      </c>
      <c r="BA44" s="34">
        <f>$S$28/'Fixed data'!$C$7</f>
        <v>1.9078296539479622E-2</v>
      </c>
      <c r="BB44" s="34">
        <f>$S$28/'Fixed data'!$C$7</f>
        <v>1.9078296539479622E-2</v>
      </c>
      <c r="BC44" s="34">
        <f>$S$28/'Fixed data'!$C$7</f>
        <v>1.9078296539479622E-2</v>
      </c>
      <c r="BD44" s="34">
        <f>$S$28/'Fixed data'!$C$7</f>
        <v>1.9078296539479622E-2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2.0012958097069364E-2</v>
      </c>
      <c r="V45" s="34">
        <f>$T$28/'Fixed data'!$C$7</f>
        <v>2.0012958097069364E-2</v>
      </c>
      <c r="W45" s="34">
        <f>$T$28/'Fixed data'!$C$7</f>
        <v>2.0012958097069364E-2</v>
      </c>
      <c r="X45" s="34">
        <f>$T$28/'Fixed data'!$C$7</f>
        <v>2.0012958097069364E-2</v>
      </c>
      <c r="Y45" s="34">
        <f>$T$28/'Fixed data'!$C$7</f>
        <v>2.0012958097069364E-2</v>
      </c>
      <c r="Z45" s="34">
        <f>$T$28/'Fixed data'!$C$7</f>
        <v>2.0012958097069364E-2</v>
      </c>
      <c r="AA45" s="34">
        <f>$T$28/'Fixed data'!$C$7</f>
        <v>2.0012958097069364E-2</v>
      </c>
      <c r="AB45" s="34">
        <f>$T$28/'Fixed data'!$C$7</f>
        <v>2.0012958097069364E-2</v>
      </c>
      <c r="AC45" s="34">
        <f>$T$28/'Fixed data'!$C$7</f>
        <v>2.0012958097069364E-2</v>
      </c>
      <c r="AD45" s="34">
        <f>$T$28/'Fixed data'!$C$7</f>
        <v>2.0012958097069364E-2</v>
      </c>
      <c r="AE45" s="34">
        <f>$T$28/'Fixed data'!$C$7</f>
        <v>2.0012958097069364E-2</v>
      </c>
      <c r="AF45" s="34">
        <f>$T$28/'Fixed data'!$C$7</f>
        <v>2.0012958097069364E-2</v>
      </c>
      <c r="AG45" s="34">
        <f>$T$28/'Fixed data'!$C$7</f>
        <v>2.0012958097069364E-2</v>
      </c>
      <c r="AH45" s="34">
        <f>$T$28/'Fixed data'!$C$7</f>
        <v>2.0012958097069364E-2</v>
      </c>
      <c r="AI45" s="34">
        <f>$T$28/'Fixed data'!$C$7</f>
        <v>2.0012958097069364E-2</v>
      </c>
      <c r="AJ45" s="34">
        <f>$T$28/'Fixed data'!$C$7</f>
        <v>2.0012958097069364E-2</v>
      </c>
      <c r="AK45" s="34">
        <f>$T$28/'Fixed data'!$C$7</f>
        <v>2.0012958097069364E-2</v>
      </c>
      <c r="AL45" s="34">
        <f>$T$28/'Fixed data'!$C$7</f>
        <v>2.0012958097069364E-2</v>
      </c>
      <c r="AM45" s="34">
        <f>$T$28/'Fixed data'!$C$7</f>
        <v>2.0012958097069364E-2</v>
      </c>
      <c r="AN45" s="34">
        <f>$T$28/'Fixed data'!$C$7</f>
        <v>2.0012958097069364E-2</v>
      </c>
      <c r="AO45" s="34">
        <f>$T$28/'Fixed data'!$C$7</f>
        <v>2.0012958097069364E-2</v>
      </c>
      <c r="AP45" s="34">
        <f>$T$28/'Fixed data'!$C$7</f>
        <v>2.0012958097069364E-2</v>
      </c>
      <c r="AQ45" s="34">
        <f>$T$28/'Fixed data'!$C$7</f>
        <v>2.0012958097069364E-2</v>
      </c>
      <c r="AR45" s="34">
        <f>$T$28/'Fixed data'!$C$7</f>
        <v>2.0012958097069364E-2</v>
      </c>
      <c r="AS45" s="34">
        <f>$T$28/'Fixed data'!$C$7</f>
        <v>2.0012958097069364E-2</v>
      </c>
      <c r="AT45" s="34">
        <f>$T$28/'Fixed data'!$C$7</f>
        <v>2.0012958097069364E-2</v>
      </c>
      <c r="AU45" s="34">
        <f>$T$28/'Fixed data'!$C$7</f>
        <v>2.0012958097069364E-2</v>
      </c>
      <c r="AV45" s="34">
        <f>$T$28/'Fixed data'!$C$7</f>
        <v>2.0012958097069364E-2</v>
      </c>
      <c r="AW45" s="34">
        <f>$T$28/'Fixed data'!$C$7</f>
        <v>2.0012958097069364E-2</v>
      </c>
      <c r="AX45" s="34">
        <f>$T$28/'Fixed data'!$C$7</f>
        <v>2.0012958097069364E-2</v>
      </c>
      <c r="AY45" s="34">
        <f>$T$28/'Fixed data'!$C$7</f>
        <v>2.0012958097069364E-2</v>
      </c>
      <c r="AZ45" s="34">
        <f>$T$28/'Fixed data'!$C$7</f>
        <v>2.0012958097069364E-2</v>
      </c>
      <c r="BA45" s="34">
        <f>$T$28/'Fixed data'!$C$7</f>
        <v>2.0012958097069364E-2</v>
      </c>
      <c r="BB45" s="34">
        <f>$T$28/'Fixed data'!$C$7</f>
        <v>2.0012958097069364E-2</v>
      </c>
      <c r="BC45" s="34">
        <f>$T$28/'Fixed data'!$C$7</f>
        <v>2.0012958097069364E-2</v>
      </c>
      <c r="BD45" s="34">
        <f>$T$28/'Fixed data'!$C$7</f>
        <v>2.0012958097069364E-2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2.0451712232608797E-2</v>
      </c>
      <c r="W46" s="34">
        <f>$U$28/'Fixed data'!$C$7</f>
        <v>2.0451712232608797E-2</v>
      </c>
      <c r="X46" s="34">
        <f>$U$28/'Fixed data'!$C$7</f>
        <v>2.0451712232608797E-2</v>
      </c>
      <c r="Y46" s="34">
        <f>$U$28/'Fixed data'!$C$7</f>
        <v>2.0451712232608797E-2</v>
      </c>
      <c r="Z46" s="34">
        <f>$U$28/'Fixed data'!$C$7</f>
        <v>2.0451712232608797E-2</v>
      </c>
      <c r="AA46" s="34">
        <f>$U$28/'Fixed data'!$C$7</f>
        <v>2.0451712232608797E-2</v>
      </c>
      <c r="AB46" s="34">
        <f>$U$28/'Fixed data'!$C$7</f>
        <v>2.0451712232608797E-2</v>
      </c>
      <c r="AC46" s="34">
        <f>$U$28/'Fixed data'!$C$7</f>
        <v>2.0451712232608797E-2</v>
      </c>
      <c r="AD46" s="34">
        <f>$U$28/'Fixed data'!$C$7</f>
        <v>2.0451712232608797E-2</v>
      </c>
      <c r="AE46" s="34">
        <f>$U$28/'Fixed data'!$C$7</f>
        <v>2.0451712232608797E-2</v>
      </c>
      <c r="AF46" s="34">
        <f>$U$28/'Fixed data'!$C$7</f>
        <v>2.0451712232608797E-2</v>
      </c>
      <c r="AG46" s="34">
        <f>$U$28/'Fixed data'!$C$7</f>
        <v>2.0451712232608797E-2</v>
      </c>
      <c r="AH46" s="34">
        <f>$U$28/'Fixed data'!$C$7</f>
        <v>2.0451712232608797E-2</v>
      </c>
      <c r="AI46" s="34">
        <f>$U$28/'Fixed data'!$C$7</f>
        <v>2.0451712232608797E-2</v>
      </c>
      <c r="AJ46" s="34">
        <f>$U$28/'Fixed data'!$C$7</f>
        <v>2.0451712232608797E-2</v>
      </c>
      <c r="AK46" s="34">
        <f>$U$28/'Fixed data'!$C$7</f>
        <v>2.0451712232608797E-2</v>
      </c>
      <c r="AL46" s="34">
        <f>$U$28/'Fixed data'!$C$7</f>
        <v>2.0451712232608797E-2</v>
      </c>
      <c r="AM46" s="34">
        <f>$U$28/'Fixed data'!$C$7</f>
        <v>2.0451712232608797E-2</v>
      </c>
      <c r="AN46" s="34">
        <f>$U$28/'Fixed data'!$C$7</f>
        <v>2.0451712232608797E-2</v>
      </c>
      <c r="AO46" s="34">
        <f>$U$28/'Fixed data'!$C$7</f>
        <v>2.0451712232608797E-2</v>
      </c>
      <c r="AP46" s="34">
        <f>$U$28/'Fixed data'!$C$7</f>
        <v>2.0451712232608797E-2</v>
      </c>
      <c r="AQ46" s="34">
        <f>$U$28/'Fixed data'!$C$7</f>
        <v>2.0451712232608797E-2</v>
      </c>
      <c r="AR46" s="34">
        <f>$U$28/'Fixed data'!$C$7</f>
        <v>2.0451712232608797E-2</v>
      </c>
      <c r="AS46" s="34">
        <f>$U$28/'Fixed data'!$C$7</f>
        <v>2.0451712232608797E-2</v>
      </c>
      <c r="AT46" s="34">
        <f>$U$28/'Fixed data'!$C$7</f>
        <v>2.0451712232608797E-2</v>
      </c>
      <c r="AU46" s="34">
        <f>$U$28/'Fixed data'!$C$7</f>
        <v>2.0451712232608797E-2</v>
      </c>
      <c r="AV46" s="34">
        <f>$U$28/'Fixed data'!$C$7</f>
        <v>2.0451712232608797E-2</v>
      </c>
      <c r="AW46" s="34">
        <f>$U$28/'Fixed data'!$C$7</f>
        <v>2.0451712232608797E-2</v>
      </c>
      <c r="AX46" s="34">
        <f>$U$28/'Fixed data'!$C$7</f>
        <v>2.0451712232608797E-2</v>
      </c>
      <c r="AY46" s="34">
        <f>$U$28/'Fixed data'!$C$7</f>
        <v>2.0451712232608797E-2</v>
      </c>
      <c r="AZ46" s="34">
        <f>$U$28/'Fixed data'!$C$7</f>
        <v>2.0451712232608797E-2</v>
      </c>
      <c r="BA46" s="34">
        <f>$U$28/'Fixed data'!$C$7</f>
        <v>2.0451712232608797E-2</v>
      </c>
      <c r="BB46" s="34">
        <f>$U$28/'Fixed data'!$C$7</f>
        <v>2.0451712232608797E-2</v>
      </c>
      <c r="BC46" s="34">
        <f>$U$28/'Fixed data'!$C$7</f>
        <v>2.0451712232608797E-2</v>
      </c>
      <c r="BD46" s="34">
        <f>$U$28/'Fixed data'!$C$7</f>
        <v>2.0451712232608797E-2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2.0557971727183232E-2</v>
      </c>
      <c r="X47" s="34">
        <f>$V$28/'Fixed data'!$C$7</f>
        <v>2.0557971727183232E-2</v>
      </c>
      <c r="Y47" s="34">
        <f>$V$28/'Fixed data'!$C$7</f>
        <v>2.0557971727183232E-2</v>
      </c>
      <c r="Z47" s="34">
        <f>$V$28/'Fixed data'!$C$7</f>
        <v>2.0557971727183232E-2</v>
      </c>
      <c r="AA47" s="34">
        <f>$V$28/'Fixed data'!$C$7</f>
        <v>2.0557971727183232E-2</v>
      </c>
      <c r="AB47" s="34">
        <f>$V$28/'Fixed data'!$C$7</f>
        <v>2.0557971727183232E-2</v>
      </c>
      <c r="AC47" s="34">
        <f>$V$28/'Fixed data'!$C$7</f>
        <v>2.0557971727183232E-2</v>
      </c>
      <c r="AD47" s="34">
        <f>$V$28/'Fixed data'!$C$7</f>
        <v>2.0557971727183232E-2</v>
      </c>
      <c r="AE47" s="34">
        <f>$V$28/'Fixed data'!$C$7</f>
        <v>2.0557971727183232E-2</v>
      </c>
      <c r="AF47" s="34">
        <f>$V$28/'Fixed data'!$C$7</f>
        <v>2.0557971727183232E-2</v>
      </c>
      <c r="AG47" s="34">
        <f>$V$28/'Fixed data'!$C$7</f>
        <v>2.0557971727183232E-2</v>
      </c>
      <c r="AH47" s="34">
        <f>$V$28/'Fixed data'!$C$7</f>
        <v>2.0557971727183232E-2</v>
      </c>
      <c r="AI47" s="34">
        <f>$V$28/'Fixed data'!$C$7</f>
        <v>2.0557971727183232E-2</v>
      </c>
      <c r="AJ47" s="34">
        <f>$V$28/'Fixed data'!$C$7</f>
        <v>2.0557971727183232E-2</v>
      </c>
      <c r="AK47" s="34">
        <f>$V$28/'Fixed data'!$C$7</f>
        <v>2.0557971727183232E-2</v>
      </c>
      <c r="AL47" s="34">
        <f>$V$28/'Fixed data'!$C$7</f>
        <v>2.0557971727183232E-2</v>
      </c>
      <c r="AM47" s="34">
        <f>$V$28/'Fixed data'!$C$7</f>
        <v>2.0557971727183232E-2</v>
      </c>
      <c r="AN47" s="34">
        <f>$V$28/'Fixed data'!$C$7</f>
        <v>2.0557971727183232E-2</v>
      </c>
      <c r="AO47" s="34">
        <f>$V$28/'Fixed data'!$C$7</f>
        <v>2.0557971727183232E-2</v>
      </c>
      <c r="AP47" s="34">
        <f>$V$28/'Fixed data'!$C$7</f>
        <v>2.0557971727183232E-2</v>
      </c>
      <c r="AQ47" s="34">
        <f>$V$28/'Fixed data'!$C$7</f>
        <v>2.0557971727183232E-2</v>
      </c>
      <c r="AR47" s="34">
        <f>$V$28/'Fixed data'!$C$7</f>
        <v>2.0557971727183232E-2</v>
      </c>
      <c r="AS47" s="34">
        <f>$V$28/'Fixed data'!$C$7</f>
        <v>2.0557971727183232E-2</v>
      </c>
      <c r="AT47" s="34">
        <f>$V$28/'Fixed data'!$C$7</f>
        <v>2.0557971727183232E-2</v>
      </c>
      <c r="AU47" s="34">
        <f>$V$28/'Fixed data'!$C$7</f>
        <v>2.0557971727183232E-2</v>
      </c>
      <c r="AV47" s="34">
        <f>$V$28/'Fixed data'!$C$7</f>
        <v>2.0557971727183232E-2</v>
      </c>
      <c r="AW47" s="34">
        <f>$V$28/'Fixed data'!$C$7</f>
        <v>2.0557971727183232E-2</v>
      </c>
      <c r="AX47" s="34">
        <f>$V$28/'Fixed data'!$C$7</f>
        <v>2.0557971727183232E-2</v>
      </c>
      <c r="AY47" s="34">
        <f>$V$28/'Fixed data'!$C$7</f>
        <v>2.0557971727183232E-2</v>
      </c>
      <c r="AZ47" s="34">
        <f>$V$28/'Fixed data'!$C$7</f>
        <v>2.0557971727183232E-2</v>
      </c>
      <c r="BA47" s="34">
        <f>$V$28/'Fixed data'!$C$7</f>
        <v>2.0557971727183232E-2</v>
      </c>
      <c r="BB47" s="34">
        <f>$V$28/'Fixed data'!$C$7</f>
        <v>2.0557971727183232E-2</v>
      </c>
      <c r="BC47" s="34">
        <f>$V$28/'Fixed data'!$C$7</f>
        <v>2.0557971727183232E-2</v>
      </c>
      <c r="BD47" s="34">
        <f>$V$28/'Fixed data'!$C$7</f>
        <v>2.0557971727183232E-2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2.0557971727183232E-2</v>
      </c>
      <c r="Y48" s="34">
        <f>$W$28/'Fixed data'!$C$7</f>
        <v>2.0557971727183232E-2</v>
      </c>
      <c r="Z48" s="34">
        <f>$W$28/'Fixed data'!$C$7</f>
        <v>2.0557971727183232E-2</v>
      </c>
      <c r="AA48" s="34">
        <f>$W$28/'Fixed data'!$C$7</f>
        <v>2.0557971727183232E-2</v>
      </c>
      <c r="AB48" s="34">
        <f>$W$28/'Fixed data'!$C$7</f>
        <v>2.0557971727183232E-2</v>
      </c>
      <c r="AC48" s="34">
        <f>$W$28/'Fixed data'!$C$7</f>
        <v>2.0557971727183232E-2</v>
      </c>
      <c r="AD48" s="34">
        <f>$W$28/'Fixed data'!$C$7</f>
        <v>2.0557971727183232E-2</v>
      </c>
      <c r="AE48" s="34">
        <f>$W$28/'Fixed data'!$C$7</f>
        <v>2.0557971727183232E-2</v>
      </c>
      <c r="AF48" s="34">
        <f>$W$28/'Fixed data'!$C$7</f>
        <v>2.0557971727183232E-2</v>
      </c>
      <c r="AG48" s="34">
        <f>$W$28/'Fixed data'!$C$7</f>
        <v>2.0557971727183232E-2</v>
      </c>
      <c r="AH48" s="34">
        <f>$W$28/'Fixed data'!$C$7</f>
        <v>2.0557971727183232E-2</v>
      </c>
      <c r="AI48" s="34">
        <f>$W$28/'Fixed data'!$C$7</f>
        <v>2.0557971727183232E-2</v>
      </c>
      <c r="AJ48" s="34">
        <f>$W$28/'Fixed data'!$C$7</f>
        <v>2.0557971727183232E-2</v>
      </c>
      <c r="AK48" s="34">
        <f>$W$28/'Fixed data'!$C$7</f>
        <v>2.0557971727183232E-2</v>
      </c>
      <c r="AL48" s="34">
        <f>$W$28/'Fixed data'!$C$7</f>
        <v>2.0557971727183232E-2</v>
      </c>
      <c r="AM48" s="34">
        <f>$W$28/'Fixed data'!$C$7</f>
        <v>2.0557971727183232E-2</v>
      </c>
      <c r="AN48" s="34">
        <f>$W$28/'Fixed data'!$C$7</f>
        <v>2.0557971727183232E-2</v>
      </c>
      <c r="AO48" s="34">
        <f>$W$28/'Fixed data'!$C$7</f>
        <v>2.0557971727183232E-2</v>
      </c>
      <c r="AP48" s="34">
        <f>$W$28/'Fixed data'!$C$7</f>
        <v>2.0557971727183232E-2</v>
      </c>
      <c r="AQ48" s="34">
        <f>$W$28/'Fixed data'!$C$7</f>
        <v>2.0557971727183232E-2</v>
      </c>
      <c r="AR48" s="34">
        <f>$W$28/'Fixed data'!$C$7</f>
        <v>2.0557971727183232E-2</v>
      </c>
      <c r="AS48" s="34">
        <f>$W$28/'Fixed data'!$C$7</f>
        <v>2.0557971727183232E-2</v>
      </c>
      <c r="AT48" s="34">
        <f>$W$28/'Fixed data'!$C$7</f>
        <v>2.0557971727183232E-2</v>
      </c>
      <c r="AU48" s="34">
        <f>$W$28/'Fixed data'!$C$7</f>
        <v>2.0557971727183232E-2</v>
      </c>
      <c r="AV48" s="34">
        <f>$W$28/'Fixed data'!$C$7</f>
        <v>2.0557971727183232E-2</v>
      </c>
      <c r="AW48" s="34">
        <f>$W$28/'Fixed data'!$C$7</f>
        <v>2.0557971727183232E-2</v>
      </c>
      <c r="AX48" s="34">
        <f>$W$28/'Fixed data'!$C$7</f>
        <v>2.0557971727183232E-2</v>
      </c>
      <c r="AY48" s="34">
        <f>$W$28/'Fixed data'!$C$7</f>
        <v>2.0557971727183232E-2</v>
      </c>
      <c r="AZ48" s="34">
        <f>$W$28/'Fixed data'!$C$7</f>
        <v>2.0557971727183232E-2</v>
      </c>
      <c r="BA48" s="34">
        <f>$W$28/'Fixed data'!$C$7</f>
        <v>2.0557971727183232E-2</v>
      </c>
      <c r="BB48" s="34">
        <f>$W$28/'Fixed data'!$C$7</f>
        <v>2.0557971727183232E-2</v>
      </c>
      <c r="BC48" s="34">
        <f>$W$28/'Fixed data'!$C$7</f>
        <v>2.0557971727183232E-2</v>
      </c>
      <c r="BD48" s="34">
        <f>$W$28/'Fixed data'!$C$7</f>
        <v>2.0557971727183232E-2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2.0557971727183232E-2</v>
      </c>
      <c r="Z49" s="34">
        <f>$X$28/'Fixed data'!$C$7</f>
        <v>2.0557971727183232E-2</v>
      </c>
      <c r="AA49" s="34">
        <f>$X$28/'Fixed data'!$C$7</f>
        <v>2.0557971727183232E-2</v>
      </c>
      <c r="AB49" s="34">
        <f>$X$28/'Fixed data'!$C$7</f>
        <v>2.0557971727183232E-2</v>
      </c>
      <c r="AC49" s="34">
        <f>$X$28/'Fixed data'!$C$7</f>
        <v>2.0557971727183232E-2</v>
      </c>
      <c r="AD49" s="34">
        <f>$X$28/'Fixed data'!$C$7</f>
        <v>2.0557971727183232E-2</v>
      </c>
      <c r="AE49" s="34">
        <f>$X$28/'Fixed data'!$C$7</f>
        <v>2.0557971727183232E-2</v>
      </c>
      <c r="AF49" s="34">
        <f>$X$28/'Fixed data'!$C$7</f>
        <v>2.0557971727183232E-2</v>
      </c>
      <c r="AG49" s="34">
        <f>$X$28/'Fixed data'!$C$7</f>
        <v>2.0557971727183232E-2</v>
      </c>
      <c r="AH49" s="34">
        <f>$X$28/'Fixed data'!$C$7</f>
        <v>2.0557971727183232E-2</v>
      </c>
      <c r="AI49" s="34">
        <f>$X$28/'Fixed data'!$C$7</f>
        <v>2.0557971727183232E-2</v>
      </c>
      <c r="AJ49" s="34">
        <f>$X$28/'Fixed data'!$C$7</f>
        <v>2.0557971727183232E-2</v>
      </c>
      <c r="AK49" s="34">
        <f>$X$28/'Fixed data'!$C$7</f>
        <v>2.0557971727183232E-2</v>
      </c>
      <c r="AL49" s="34">
        <f>$X$28/'Fixed data'!$C$7</f>
        <v>2.0557971727183232E-2</v>
      </c>
      <c r="AM49" s="34">
        <f>$X$28/'Fixed data'!$C$7</f>
        <v>2.0557971727183232E-2</v>
      </c>
      <c r="AN49" s="34">
        <f>$X$28/'Fixed data'!$C$7</f>
        <v>2.0557971727183232E-2</v>
      </c>
      <c r="AO49" s="34">
        <f>$X$28/'Fixed data'!$C$7</f>
        <v>2.0557971727183232E-2</v>
      </c>
      <c r="AP49" s="34">
        <f>$X$28/'Fixed data'!$C$7</f>
        <v>2.0557971727183232E-2</v>
      </c>
      <c r="AQ49" s="34">
        <f>$X$28/'Fixed data'!$C$7</f>
        <v>2.0557971727183232E-2</v>
      </c>
      <c r="AR49" s="34">
        <f>$X$28/'Fixed data'!$C$7</f>
        <v>2.0557971727183232E-2</v>
      </c>
      <c r="AS49" s="34">
        <f>$X$28/'Fixed data'!$C$7</f>
        <v>2.0557971727183232E-2</v>
      </c>
      <c r="AT49" s="34">
        <f>$X$28/'Fixed data'!$C$7</f>
        <v>2.0557971727183232E-2</v>
      </c>
      <c r="AU49" s="34">
        <f>$X$28/'Fixed data'!$C$7</f>
        <v>2.0557971727183232E-2</v>
      </c>
      <c r="AV49" s="34">
        <f>$X$28/'Fixed data'!$C$7</f>
        <v>2.0557971727183232E-2</v>
      </c>
      <c r="AW49" s="34">
        <f>$X$28/'Fixed data'!$C$7</f>
        <v>2.0557971727183232E-2</v>
      </c>
      <c r="AX49" s="34">
        <f>$X$28/'Fixed data'!$C$7</f>
        <v>2.0557971727183232E-2</v>
      </c>
      <c r="AY49" s="34">
        <f>$X$28/'Fixed data'!$C$7</f>
        <v>2.0557971727183232E-2</v>
      </c>
      <c r="AZ49" s="34">
        <f>$X$28/'Fixed data'!$C$7</f>
        <v>2.0557971727183232E-2</v>
      </c>
      <c r="BA49" s="34">
        <f>$X$28/'Fixed data'!$C$7</f>
        <v>2.0557971727183232E-2</v>
      </c>
      <c r="BB49" s="34">
        <f>$X$28/'Fixed data'!$C$7</f>
        <v>2.0557971727183232E-2</v>
      </c>
      <c r="BC49" s="34">
        <f>$X$28/'Fixed data'!$C$7</f>
        <v>2.0557971727183232E-2</v>
      </c>
      <c r="BD49" s="34">
        <f>$X$28/'Fixed data'!$C$7</f>
        <v>2.0557971727183232E-2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2.0557971727183232E-2</v>
      </c>
      <c r="AA50" s="34">
        <f>$Y$28/'Fixed data'!$C$7</f>
        <v>2.0557971727183232E-2</v>
      </c>
      <c r="AB50" s="34">
        <f>$Y$28/'Fixed data'!$C$7</f>
        <v>2.0557971727183232E-2</v>
      </c>
      <c r="AC50" s="34">
        <f>$Y$28/'Fixed data'!$C$7</f>
        <v>2.0557971727183232E-2</v>
      </c>
      <c r="AD50" s="34">
        <f>$Y$28/'Fixed data'!$C$7</f>
        <v>2.0557971727183232E-2</v>
      </c>
      <c r="AE50" s="34">
        <f>$Y$28/'Fixed data'!$C$7</f>
        <v>2.0557971727183232E-2</v>
      </c>
      <c r="AF50" s="34">
        <f>$Y$28/'Fixed data'!$C$7</f>
        <v>2.0557971727183232E-2</v>
      </c>
      <c r="AG50" s="34">
        <f>$Y$28/'Fixed data'!$C$7</f>
        <v>2.0557971727183232E-2</v>
      </c>
      <c r="AH50" s="34">
        <f>$Y$28/'Fixed data'!$C$7</f>
        <v>2.0557971727183232E-2</v>
      </c>
      <c r="AI50" s="34">
        <f>$Y$28/'Fixed data'!$C$7</f>
        <v>2.0557971727183232E-2</v>
      </c>
      <c r="AJ50" s="34">
        <f>$Y$28/'Fixed data'!$C$7</f>
        <v>2.0557971727183232E-2</v>
      </c>
      <c r="AK50" s="34">
        <f>$Y$28/'Fixed data'!$C$7</f>
        <v>2.0557971727183232E-2</v>
      </c>
      <c r="AL50" s="34">
        <f>$Y$28/'Fixed data'!$C$7</f>
        <v>2.0557971727183232E-2</v>
      </c>
      <c r="AM50" s="34">
        <f>$Y$28/'Fixed data'!$C$7</f>
        <v>2.0557971727183232E-2</v>
      </c>
      <c r="AN50" s="34">
        <f>$Y$28/'Fixed data'!$C$7</f>
        <v>2.0557971727183232E-2</v>
      </c>
      <c r="AO50" s="34">
        <f>$Y$28/'Fixed data'!$C$7</f>
        <v>2.0557971727183232E-2</v>
      </c>
      <c r="AP50" s="34">
        <f>$Y$28/'Fixed data'!$C$7</f>
        <v>2.0557971727183232E-2</v>
      </c>
      <c r="AQ50" s="34">
        <f>$Y$28/'Fixed data'!$C$7</f>
        <v>2.0557971727183232E-2</v>
      </c>
      <c r="AR50" s="34">
        <f>$Y$28/'Fixed data'!$C$7</f>
        <v>2.0557971727183232E-2</v>
      </c>
      <c r="AS50" s="34">
        <f>$Y$28/'Fixed data'!$C$7</f>
        <v>2.0557971727183232E-2</v>
      </c>
      <c r="AT50" s="34">
        <f>$Y$28/'Fixed data'!$C$7</f>
        <v>2.0557971727183232E-2</v>
      </c>
      <c r="AU50" s="34">
        <f>$Y$28/'Fixed data'!$C$7</f>
        <v>2.0557971727183232E-2</v>
      </c>
      <c r="AV50" s="34">
        <f>$Y$28/'Fixed data'!$C$7</f>
        <v>2.0557971727183232E-2</v>
      </c>
      <c r="AW50" s="34">
        <f>$Y$28/'Fixed data'!$C$7</f>
        <v>2.0557971727183232E-2</v>
      </c>
      <c r="AX50" s="34">
        <f>$Y$28/'Fixed data'!$C$7</f>
        <v>2.0557971727183232E-2</v>
      </c>
      <c r="AY50" s="34">
        <f>$Y$28/'Fixed data'!$C$7</f>
        <v>2.0557971727183232E-2</v>
      </c>
      <c r="AZ50" s="34">
        <f>$Y$28/'Fixed data'!$C$7</f>
        <v>2.0557971727183232E-2</v>
      </c>
      <c r="BA50" s="34">
        <f>$Y$28/'Fixed data'!$C$7</f>
        <v>2.0557971727183232E-2</v>
      </c>
      <c r="BB50" s="34">
        <f>$Y$28/'Fixed data'!$C$7</f>
        <v>2.0557971727183232E-2</v>
      </c>
      <c r="BC50" s="34">
        <f>$Y$28/'Fixed data'!$C$7</f>
        <v>2.0557971727183232E-2</v>
      </c>
      <c r="BD50" s="34">
        <f>$Y$28/'Fixed data'!$C$7</f>
        <v>2.0557971727183232E-2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2.0557971727183232E-2</v>
      </c>
      <c r="AB51" s="34">
        <f>$Z$28/'Fixed data'!$C$7</f>
        <v>2.0557971727183232E-2</v>
      </c>
      <c r="AC51" s="34">
        <f>$Z$28/'Fixed data'!$C$7</f>
        <v>2.0557971727183232E-2</v>
      </c>
      <c r="AD51" s="34">
        <f>$Z$28/'Fixed data'!$C$7</f>
        <v>2.0557971727183232E-2</v>
      </c>
      <c r="AE51" s="34">
        <f>$Z$28/'Fixed data'!$C$7</f>
        <v>2.0557971727183232E-2</v>
      </c>
      <c r="AF51" s="34">
        <f>$Z$28/'Fixed data'!$C$7</f>
        <v>2.0557971727183232E-2</v>
      </c>
      <c r="AG51" s="34">
        <f>$Z$28/'Fixed data'!$C$7</f>
        <v>2.0557971727183232E-2</v>
      </c>
      <c r="AH51" s="34">
        <f>$Z$28/'Fixed data'!$C$7</f>
        <v>2.0557971727183232E-2</v>
      </c>
      <c r="AI51" s="34">
        <f>$Z$28/'Fixed data'!$C$7</f>
        <v>2.0557971727183232E-2</v>
      </c>
      <c r="AJ51" s="34">
        <f>$Z$28/'Fixed data'!$C$7</f>
        <v>2.0557971727183232E-2</v>
      </c>
      <c r="AK51" s="34">
        <f>$Z$28/'Fixed data'!$C$7</f>
        <v>2.0557971727183232E-2</v>
      </c>
      <c r="AL51" s="34">
        <f>$Z$28/'Fixed data'!$C$7</f>
        <v>2.0557971727183232E-2</v>
      </c>
      <c r="AM51" s="34">
        <f>$Z$28/'Fixed data'!$C$7</f>
        <v>2.0557971727183232E-2</v>
      </c>
      <c r="AN51" s="34">
        <f>$Z$28/'Fixed data'!$C$7</f>
        <v>2.0557971727183232E-2</v>
      </c>
      <c r="AO51" s="34">
        <f>$Z$28/'Fixed data'!$C$7</f>
        <v>2.0557971727183232E-2</v>
      </c>
      <c r="AP51" s="34">
        <f>$Z$28/'Fixed data'!$C$7</f>
        <v>2.0557971727183232E-2</v>
      </c>
      <c r="AQ51" s="34">
        <f>$Z$28/'Fixed data'!$C$7</f>
        <v>2.0557971727183232E-2</v>
      </c>
      <c r="AR51" s="34">
        <f>$Z$28/'Fixed data'!$C$7</f>
        <v>2.0557971727183232E-2</v>
      </c>
      <c r="AS51" s="34">
        <f>$Z$28/'Fixed data'!$C$7</f>
        <v>2.0557971727183232E-2</v>
      </c>
      <c r="AT51" s="34">
        <f>$Z$28/'Fixed data'!$C$7</f>
        <v>2.0557971727183232E-2</v>
      </c>
      <c r="AU51" s="34">
        <f>$Z$28/'Fixed data'!$C$7</f>
        <v>2.0557971727183232E-2</v>
      </c>
      <c r="AV51" s="34">
        <f>$Z$28/'Fixed data'!$C$7</f>
        <v>2.0557971727183232E-2</v>
      </c>
      <c r="AW51" s="34">
        <f>$Z$28/'Fixed data'!$C$7</f>
        <v>2.0557971727183232E-2</v>
      </c>
      <c r="AX51" s="34">
        <f>$Z$28/'Fixed data'!$C$7</f>
        <v>2.0557971727183232E-2</v>
      </c>
      <c r="AY51" s="34">
        <f>$Z$28/'Fixed data'!$C$7</f>
        <v>2.0557971727183232E-2</v>
      </c>
      <c r="AZ51" s="34">
        <f>$Z$28/'Fixed data'!$C$7</f>
        <v>2.0557971727183232E-2</v>
      </c>
      <c r="BA51" s="34">
        <f>$Z$28/'Fixed data'!$C$7</f>
        <v>2.0557971727183232E-2</v>
      </c>
      <c r="BB51" s="34">
        <f>$Z$28/'Fixed data'!$C$7</f>
        <v>2.0557971727183232E-2</v>
      </c>
      <c r="BC51" s="34">
        <f>$Z$28/'Fixed data'!$C$7</f>
        <v>2.0557971727183232E-2</v>
      </c>
      <c r="BD51" s="34">
        <f>$Z$28/'Fixed data'!$C$7</f>
        <v>2.0557971727183232E-2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2.0557971727183232E-2</v>
      </c>
      <c r="AC52" s="34">
        <f>$AA$28/'Fixed data'!$C$7</f>
        <v>2.0557971727183232E-2</v>
      </c>
      <c r="AD52" s="34">
        <f>$AA$28/'Fixed data'!$C$7</f>
        <v>2.0557971727183232E-2</v>
      </c>
      <c r="AE52" s="34">
        <f>$AA$28/'Fixed data'!$C$7</f>
        <v>2.0557971727183232E-2</v>
      </c>
      <c r="AF52" s="34">
        <f>$AA$28/'Fixed data'!$C$7</f>
        <v>2.0557971727183232E-2</v>
      </c>
      <c r="AG52" s="34">
        <f>$AA$28/'Fixed data'!$C$7</f>
        <v>2.0557971727183232E-2</v>
      </c>
      <c r="AH52" s="34">
        <f>$AA$28/'Fixed data'!$C$7</f>
        <v>2.0557971727183232E-2</v>
      </c>
      <c r="AI52" s="34">
        <f>$AA$28/'Fixed data'!$C$7</f>
        <v>2.0557971727183232E-2</v>
      </c>
      <c r="AJ52" s="34">
        <f>$AA$28/'Fixed data'!$C$7</f>
        <v>2.0557971727183232E-2</v>
      </c>
      <c r="AK52" s="34">
        <f>$AA$28/'Fixed data'!$C$7</f>
        <v>2.0557971727183232E-2</v>
      </c>
      <c r="AL52" s="34">
        <f>$AA$28/'Fixed data'!$C$7</f>
        <v>2.0557971727183232E-2</v>
      </c>
      <c r="AM52" s="34">
        <f>$AA$28/'Fixed data'!$C$7</f>
        <v>2.0557971727183232E-2</v>
      </c>
      <c r="AN52" s="34">
        <f>$AA$28/'Fixed data'!$C$7</f>
        <v>2.0557971727183232E-2</v>
      </c>
      <c r="AO52" s="34">
        <f>$AA$28/'Fixed data'!$C$7</f>
        <v>2.0557971727183232E-2</v>
      </c>
      <c r="AP52" s="34">
        <f>$AA$28/'Fixed data'!$C$7</f>
        <v>2.0557971727183232E-2</v>
      </c>
      <c r="AQ52" s="34">
        <f>$AA$28/'Fixed data'!$C$7</f>
        <v>2.0557971727183232E-2</v>
      </c>
      <c r="AR52" s="34">
        <f>$AA$28/'Fixed data'!$C$7</f>
        <v>2.0557971727183232E-2</v>
      </c>
      <c r="AS52" s="34">
        <f>$AA$28/'Fixed data'!$C$7</f>
        <v>2.0557971727183232E-2</v>
      </c>
      <c r="AT52" s="34">
        <f>$AA$28/'Fixed data'!$C$7</f>
        <v>2.0557971727183232E-2</v>
      </c>
      <c r="AU52" s="34">
        <f>$AA$28/'Fixed data'!$C$7</f>
        <v>2.0557971727183232E-2</v>
      </c>
      <c r="AV52" s="34">
        <f>$AA$28/'Fixed data'!$C$7</f>
        <v>2.0557971727183232E-2</v>
      </c>
      <c r="AW52" s="34">
        <f>$AA$28/'Fixed data'!$C$7</f>
        <v>2.0557971727183232E-2</v>
      </c>
      <c r="AX52" s="34">
        <f>$AA$28/'Fixed data'!$C$7</f>
        <v>2.0557971727183232E-2</v>
      </c>
      <c r="AY52" s="34">
        <f>$AA$28/'Fixed data'!$C$7</f>
        <v>2.0557971727183232E-2</v>
      </c>
      <c r="AZ52" s="34">
        <f>$AA$28/'Fixed data'!$C$7</f>
        <v>2.0557971727183232E-2</v>
      </c>
      <c r="BA52" s="34">
        <f>$AA$28/'Fixed data'!$C$7</f>
        <v>2.0557971727183232E-2</v>
      </c>
      <c r="BB52" s="34">
        <f>$AA$28/'Fixed data'!$C$7</f>
        <v>2.0557971727183232E-2</v>
      </c>
      <c r="BC52" s="34">
        <f>$AA$28/'Fixed data'!$C$7</f>
        <v>2.0557971727183232E-2</v>
      </c>
      <c r="BD52" s="34">
        <f>$AA$28/'Fixed data'!$C$7</f>
        <v>2.0557971727183232E-2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2.0557971727183232E-2</v>
      </c>
      <c r="AD53" s="34">
        <f>$AB$28/'Fixed data'!$C$7</f>
        <v>2.0557971727183232E-2</v>
      </c>
      <c r="AE53" s="34">
        <f>$AB$28/'Fixed data'!$C$7</f>
        <v>2.0557971727183232E-2</v>
      </c>
      <c r="AF53" s="34">
        <f>$AB$28/'Fixed data'!$C$7</f>
        <v>2.0557971727183232E-2</v>
      </c>
      <c r="AG53" s="34">
        <f>$AB$28/'Fixed data'!$C$7</f>
        <v>2.0557971727183232E-2</v>
      </c>
      <c r="AH53" s="34">
        <f>$AB$28/'Fixed data'!$C$7</f>
        <v>2.0557971727183232E-2</v>
      </c>
      <c r="AI53" s="34">
        <f>$AB$28/'Fixed data'!$C$7</f>
        <v>2.0557971727183232E-2</v>
      </c>
      <c r="AJ53" s="34">
        <f>$AB$28/'Fixed data'!$C$7</f>
        <v>2.0557971727183232E-2</v>
      </c>
      <c r="AK53" s="34">
        <f>$AB$28/'Fixed data'!$C$7</f>
        <v>2.0557971727183232E-2</v>
      </c>
      <c r="AL53" s="34">
        <f>$AB$28/'Fixed data'!$C$7</f>
        <v>2.0557971727183232E-2</v>
      </c>
      <c r="AM53" s="34">
        <f>$AB$28/'Fixed data'!$C$7</f>
        <v>2.0557971727183232E-2</v>
      </c>
      <c r="AN53" s="34">
        <f>$AB$28/'Fixed data'!$C$7</f>
        <v>2.0557971727183232E-2</v>
      </c>
      <c r="AO53" s="34">
        <f>$AB$28/'Fixed data'!$C$7</f>
        <v>2.0557971727183232E-2</v>
      </c>
      <c r="AP53" s="34">
        <f>$AB$28/'Fixed data'!$C$7</f>
        <v>2.0557971727183232E-2</v>
      </c>
      <c r="AQ53" s="34">
        <f>$AB$28/'Fixed data'!$C$7</f>
        <v>2.0557971727183232E-2</v>
      </c>
      <c r="AR53" s="34">
        <f>$AB$28/'Fixed data'!$C$7</f>
        <v>2.0557971727183232E-2</v>
      </c>
      <c r="AS53" s="34">
        <f>$AB$28/'Fixed data'!$C$7</f>
        <v>2.0557971727183232E-2</v>
      </c>
      <c r="AT53" s="34">
        <f>$AB$28/'Fixed data'!$C$7</f>
        <v>2.0557971727183232E-2</v>
      </c>
      <c r="AU53" s="34">
        <f>$AB$28/'Fixed data'!$C$7</f>
        <v>2.0557971727183232E-2</v>
      </c>
      <c r="AV53" s="34">
        <f>$AB$28/'Fixed data'!$C$7</f>
        <v>2.0557971727183232E-2</v>
      </c>
      <c r="AW53" s="34">
        <f>$AB$28/'Fixed data'!$C$7</f>
        <v>2.0557971727183232E-2</v>
      </c>
      <c r="AX53" s="34">
        <f>$AB$28/'Fixed data'!$C$7</f>
        <v>2.0557971727183232E-2</v>
      </c>
      <c r="AY53" s="34">
        <f>$AB$28/'Fixed data'!$C$7</f>
        <v>2.0557971727183232E-2</v>
      </c>
      <c r="AZ53" s="34">
        <f>$AB$28/'Fixed data'!$C$7</f>
        <v>2.0557971727183232E-2</v>
      </c>
      <c r="BA53" s="34">
        <f>$AB$28/'Fixed data'!$C$7</f>
        <v>2.0557971727183232E-2</v>
      </c>
      <c r="BB53" s="34">
        <f>$AB$28/'Fixed data'!$C$7</f>
        <v>2.0557971727183232E-2</v>
      </c>
      <c r="BC53" s="34">
        <f>$AB$28/'Fixed data'!$C$7</f>
        <v>2.0557971727183232E-2</v>
      </c>
      <c r="BD53" s="34">
        <f>$AB$28/'Fixed data'!$C$7</f>
        <v>2.0557971727183232E-2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2.0557971727183232E-2</v>
      </c>
      <c r="AE54" s="34">
        <f>$AC$28/'Fixed data'!$C$7</f>
        <v>2.0557971727183232E-2</v>
      </c>
      <c r="AF54" s="34">
        <f>$AC$28/'Fixed data'!$C$7</f>
        <v>2.0557971727183232E-2</v>
      </c>
      <c r="AG54" s="34">
        <f>$AC$28/'Fixed data'!$C$7</f>
        <v>2.0557971727183232E-2</v>
      </c>
      <c r="AH54" s="34">
        <f>$AC$28/'Fixed data'!$C$7</f>
        <v>2.0557971727183232E-2</v>
      </c>
      <c r="AI54" s="34">
        <f>$AC$28/'Fixed data'!$C$7</f>
        <v>2.0557971727183232E-2</v>
      </c>
      <c r="AJ54" s="34">
        <f>$AC$28/'Fixed data'!$C$7</f>
        <v>2.0557971727183232E-2</v>
      </c>
      <c r="AK54" s="34">
        <f>$AC$28/'Fixed data'!$C$7</f>
        <v>2.0557971727183232E-2</v>
      </c>
      <c r="AL54" s="34">
        <f>$AC$28/'Fixed data'!$C$7</f>
        <v>2.0557971727183232E-2</v>
      </c>
      <c r="AM54" s="34">
        <f>$AC$28/'Fixed data'!$C$7</f>
        <v>2.0557971727183232E-2</v>
      </c>
      <c r="AN54" s="34">
        <f>$AC$28/'Fixed data'!$C$7</f>
        <v>2.0557971727183232E-2</v>
      </c>
      <c r="AO54" s="34">
        <f>$AC$28/'Fixed data'!$C$7</f>
        <v>2.0557971727183232E-2</v>
      </c>
      <c r="AP54" s="34">
        <f>$AC$28/'Fixed data'!$C$7</f>
        <v>2.0557971727183232E-2</v>
      </c>
      <c r="AQ54" s="34">
        <f>$AC$28/'Fixed data'!$C$7</f>
        <v>2.0557971727183232E-2</v>
      </c>
      <c r="AR54" s="34">
        <f>$AC$28/'Fixed data'!$C$7</f>
        <v>2.0557971727183232E-2</v>
      </c>
      <c r="AS54" s="34">
        <f>$AC$28/'Fixed data'!$C$7</f>
        <v>2.0557971727183232E-2</v>
      </c>
      <c r="AT54" s="34">
        <f>$AC$28/'Fixed data'!$C$7</f>
        <v>2.0557971727183232E-2</v>
      </c>
      <c r="AU54" s="34">
        <f>$AC$28/'Fixed data'!$C$7</f>
        <v>2.0557971727183232E-2</v>
      </c>
      <c r="AV54" s="34">
        <f>$AC$28/'Fixed data'!$C$7</f>
        <v>2.0557971727183232E-2</v>
      </c>
      <c r="AW54" s="34">
        <f>$AC$28/'Fixed data'!$C$7</f>
        <v>2.0557971727183232E-2</v>
      </c>
      <c r="AX54" s="34">
        <f>$AC$28/'Fixed data'!$C$7</f>
        <v>2.0557971727183232E-2</v>
      </c>
      <c r="AY54" s="34">
        <f>$AC$28/'Fixed data'!$C$7</f>
        <v>2.0557971727183232E-2</v>
      </c>
      <c r="AZ54" s="34">
        <f>$AC$28/'Fixed data'!$C$7</f>
        <v>2.0557971727183232E-2</v>
      </c>
      <c r="BA54" s="34">
        <f>$AC$28/'Fixed data'!$C$7</f>
        <v>2.0557971727183232E-2</v>
      </c>
      <c r="BB54" s="34">
        <f>$AC$28/'Fixed data'!$C$7</f>
        <v>2.0557971727183232E-2</v>
      </c>
      <c r="BC54" s="34">
        <f>$AC$28/'Fixed data'!$C$7</f>
        <v>2.0557971727183232E-2</v>
      </c>
      <c r="BD54" s="34">
        <f>$AC$28/'Fixed data'!$C$7</f>
        <v>2.0557971727183232E-2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2.0557971727183232E-2</v>
      </c>
      <c r="AF55" s="34">
        <f>$AD$28/'Fixed data'!$C$7</f>
        <v>2.0557971727183232E-2</v>
      </c>
      <c r="AG55" s="34">
        <f>$AD$28/'Fixed data'!$C$7</f>
        <v>2.0557971727183232E-2</v>
      </c>
      <c r="AH55" s="34">
        <f>$AD$28/'Fixed data'!$C$7</f>
        <v>2.0557971727183232E-2</v>
      </c>
      <c r="AI55" s="34">
        <f>$AD$28/'Fixed data'!$C$7</f>
        <v>2.0557971727183232E-2</v>
      </c>
      <c r="AJ55" s="34">
        <f>$AD$28/'Fixed data'!$C$7</f>
        <v>2.0557971727183232E-2</v>
      </c>
      <c r="AK55" s="34">
        <f>$AD$28/'Fixed data'!$C$7</f>
        <v>2.0557971727183232E-2</v>
      </c>
      <c r="AL55" s="34">
        <f>$AD$28/'Fixed data'!$C$7</f>
        <v>2.0557971727183232E-2</v>
      </c>
      <c r="AM55" s="34">
        <f>$AD$28/'Fixed data'!$C$7</f>
        <v>2.0557971727183232E-2</v>
      </c>
      <c r="AN55" s="34">
        <f>$AD$28/'Fixed data'!$C$7</f>
        <v>2.0557971727183232E-2</v>
      </c>
      <c r="AO55" s="34">
        <f>$AD$28/'Fixed data'!$C$7</f>
        <v>2.0557971727183232E-2</v>
      </c>
      <c r="AP55" s="34">
        <f>$AD$28/'Fixed data'!$C$7</f>
        <v>2.0557971727183232E-2</v>
      </c>
      <c r="AQ55" s="34">
        <f>$AD$28/'Fixed data'!$C$7</f>
        <v>2.0557971727183232E-2</v>
      </c>
      <c r="AR55" s="34">
        <f>$AD$28/'Fixed data'!$C$7</f>
        <v>2.0557971727183232E-2</v>
      </c>
      <c r="AS55" s="34">
        <f>$AD$28/'Fixed data'!$C$7</f>
        <v>2.0557971727183232E-2</v>
      </c>
      <c r="AT55" s="34">
        <f>$AD$28/'Fixed data'!$C$7</f>
        <v>2.0557971727183232E-2</v>
      </c>
      <c r="AU55" s="34">
        <f>$AD$28/'Fixed data'!$C$7</f>
        <v>2.0557971727183232E-2</v>
      </c>
      <c r="AV55" s="34">
        <f>$AD$28/'Fixed data'!$C$7</f>
        <v>2.0557971727183232E-2</v>
      </c>
      <c r="AW55" s="34">
        <f>$AD$28/'Fixed data'!$C$7</f>
        <v>2.0557971727183232E-2</v>
      </c>
      <c r="AX55" s="34">
        <f>$AD$28/'Fixed data'!$C$7</f>
        <v>2.0557971727183232E-2</v>
      </c>
      <c r="AY55" s="34">
        <f>$AD$28/'Fixed data'!$C$7</f>
        <v>2.0557971727183232E-2</v>
      </c>
      <c r="AZ55" s="34">
        <f>$AD$28/'Fixed data'!$C$7</f>
        <v>2.0557971727183232E-2</v>
      </c>
      <c r="BA55" s="34">
        <f>$AD$28/'Fixed data'!$C$7</f>
        <v>2.0557971727183232E-2</v>
      </c>
      <c r="BB55" s="34">
        <f>$AD$28/'Fixed data'!$C$7</f>
        <v>2.0557971727183232E-2</v>
      </c>
      <c r="BC55" s="34">
        <f>$AD$28/'Fixed data'!$C$7</f>
        <v>2.0557971727183232E-2</v>
      </c>
      <c r="BD55" s="34">
        <f>$AD$28/'Fixed data'!$C$7</f>
        <v>2.0557971727183232E-2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2.0557971727183232E-2</v>
      </c>
      <c r="AG56" s="34">
        <f>$AE$28/'Fixed data'!$C$7</f>
        <v>2.0557971727183232E-2</v>
      </c>
      <c r="AH56" s="34">
        <f>$AE$28/'Fixed data'!$C$7</f>
        <v>2.0557971727183232E-2</v>
      </c>
      <c r="AI56" s="34">
        <f>$AE$28/'Fixed data'!$C$7</f>
        <v>2.0557971727183232E-2</v>
      </c>
      <c r="AJ56" s="34">
        <f>$AE$28/'Fixed data'!$C$7</f>
        <v>2.0557971727183232E-2</v>
      </c>
      <c r="AK56" s="34">
        <f>$AE$28/'Fixed data'!$C$7</f>
        <v>2.0557971727183232E-2</v>
      </c>
      <c r="AL56" s="34">
        <f>$AE$28/'Fixed data'!$C$7</f>
        <v>2.0557971727183232E-2</v>
      </c>
      <c r="AM56" s="34">
        <f>$AE$28/'Fixed data'!$C$7</f>
        <v>2.0557971727183232E-2</v>
      </c>
      <c r="AN56" s="34">
        <f>$AE$28/'Fixed data'!$C$7</f>
        <v>2.0557971727183232E-2</v>
      </c>
      <c r="AO56" s="34">
        <f>$AE$28/'Fixed data'!$C$7</f>
        <v>2.0557971727183232E-2</v>
      </c>
      <c r="AP56" s="34">
        <f>$AE$28/'Fixed data'!$C$7</f>
        <v>2.0557971727183232E-2</v>
      </c>
      <c r="AQ56" s="34">
        <f>$AE$28/'Fixed data'!$C$7</f>
        <v>2.0557971727183232E-2</v>
      </c>
      <c r="AR56" s="34">
        <f>$AE$28/'Fixed data'!$C$7</f>
        <v>2.0557971727183232E-2</v>
      </c>
      <c r="AS56" s="34">
        <f>$AE$28/'Fixed data'!$C$7</f>
        <v>2.0557971727183232E-2</v>
      </c>
      <c r="AT56" s="34">
        <f>$AE$28/'Fixed data'!$C$7</f>
        <v>2.0557971727183232E-2</v>
      </c>
      <c r="AU56" s="34">
        <f>$AE$28/'Fixed data'!$C$7</f>
        <v>2.0557971727183232E-2</v>
      </c>
      <c r="AV56" s="34">
        <f>$AE$28/'Fixed data'!$C$7</f>
        <v>2.0557971727183232E-2</v>
      </c>
      <c r="AW56" s="34">
        <f>$AE$28/'Fixed data'!$C$7</f>
        <v>2.0557971727183232E-2</v>
      </c>
      <c r="AX56" s="34">
        <f>$AE$28/'Fixed data'!$C$7</f>
        <v>2.0557971727183232E-2</v>
      </c>
      <c r="AY56" s="34">
        <f>$AE$28/'Fixed data'!$C$7</f>
        <v>2.0557971727183232E-2</v>
      </c>
      <c r="AZ56" s="34">
        <f>$AE$28/'Fixed data'!$C$7</f>
        <v>2.0557971727183232E-2</v>
      </c>
      <c r="BA56" s="34">
        <f>$AE$28/'Fixed data'!$C$7</f>
        <v>2.0557971727183232E-2</v>
      </c>
      <c r="BB56" s="34">
        <f>$AE$28/'Fixed data'!$C$7</f>
        <v>2.0557971727183232E-2</v>
      </c>
      <c r="BC56" s="34">
        <f>$AE$28/'Fixed data'!$C$7</f>
        <v>2.0557971727183232E-2</v>
      </c>
      <c r="BD56" s="34">
        <f>$AE$28/'Fixed data'!$C$7</f>
        <v>2.0557971727183232E-2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2.0557971727183232E-2</v>
      </c>
      <c r="AH57" s="34">
        <f>$AF$28/'Fixed data'!$C$7</f>
        <v>2.0557971727183232E-2</v>
      </c>
      <c r="AI57" s="34">
        <f>$AF$28/'Fixed data'!$C$7</f>
        <v>2.0557971727183232E-2</v>
      </c>
      <c r="AJ57" s="34">
        <f>$AF$28/'Fixed data'!$C$7</f>
        <v>2.0557971727183232E-2</v>
      </c>
      <c r="AK57" s="34">
        <f>$AF$28/'Fixed data'!$C$7</f>
        <v>2.0557971727183232E-2</v>
      </c>
      <c r="AL57" s="34">
        <f>$AF$28/'Fixed data'!$C$7</f>
        <v>2.0557971727183232E-2</v>
      </c>
      <c r="AM57" s="34">
        <f>$AF$28/'Fixed data'!$C$7</f>
        <v>2.0557971727183232E-2</v>
      </c>
      <c r="AN57" s="34">
        <f>$AF$28/'Fixed data'!$C$7</f>
        <v>2.0557971727183232E-2</v>
      </c>
      <c r="AO57" s="34">
        <f>$AF$28/'Fixed data'!$C$7</f>
        <v>2.0557971727183232E-2</v>
      </c>
      <c r="AP57" s="34">
        <f>$AF$28/'Fixed data'!$C$7</f>
        <v>2.0557971727183232E-2</v>
      </c>
      <c r="AQ57" s="34">
        <f>$AF$28/'Fixed data'!$C$7</f>
        <v>2.0557971727183232E-2</v>
      </c>
      <c r="AR57" s="34">
        <f>$AF$28/'Fixed data'!$C$7</f>
        <v>2.0557971727183232E-2</v>
      </c>
      <c r="AS57" s="34">
        <f>$AF$28/'Fixed data'!$C$7</f>
        <v>2.0557971727183232E-2</v>
      </c>
      <c r="AT57" s="34">
        <f>$AF$28/'Fixed data'!$C$7</f>
        <v>2.0557971727183232E-2</v>
      </c>
      <c r="AU57" s="34">
        <f>$AF$28/'Fixed data'!$C$7</f>
        <v>2.0557971727183232E-2</v>
      </c>
      <c r="AV57" s="34">
        <f>$AF$28/'Fixed data'!$C$7</f>
        <v>2.0557971727183232E-2</v>
      </c>
      <c r="AW57" s="34">
        <f>$AF$28/'Fixed data'!$C$7</f>
        <v>2.0557971727183232E-2</v>
      </c>
      <c r="AX57" s="34">
        <f>$AF$28/'Fixed data'!$C$7</f>
        <v>2.0557971727183232E-2</v>
      </c>
      <c r="AY57" s="34">
        <f>$AF$28/'Fixed data'!$C$7</f>
        <v>2.0557971727183232E-2</v>
      </c>
      <c r="AZ57" s="34">
        <f>$AF$28/'Fixed data'!$C$7</f>
        <v>2.0557971727183232E-2</v>
      </c>
      <c r="BA57" s="34">
        <f>$AF$28/'Fixed data'!$C$7</f>
        <v>2.0557971727183232E-2</v>
      </c>
      <c r="BB57" s="34">
        <f>$AF$28/'Fixed data'!$C$7</f>
        <v>2.0557971727183232E-2</v>
      </c>
      <c r="BC57" s="34">
        <f>$AF$28/'Fixed data'!$C$7</f>
        <v>2.0557971727183232E-2</v>
      </c>
      <c r="BD57" s="34">
        <f>$AF$28/'Fixed data'!$C$7</f>
        <v>2.0557971727183232E-2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2.0557971727183232E-2</v>
      </c>
      <c r="AI58" s="34">
        <f>$AG$28/'Fixed data'!$C$7</f>
        <v>2.0557971727183232E-2</v>
      </c>
      <c r="AJ58" s="34">
        <f>$AG$28/'Fixed data'!$C$7</f>
        <v>2.0557971727183232E-2</v>
      </c>
      <c r="AK58" s="34">
        <f>$AG$28/'Fixed data'!$C$7</f>
        <v>2.0557971727183232E-2</v>
      </c>
      <c r="AL58" s="34">
        <f>$AG$28/'Fixed data'!$C$7</f>
        <v>2.0557971727183232E-2</v>
      </c>
      <c r="AM58" s="34">
        <f>$AG$28/'Fixed data'!$C$7</f>
        <v>2.0557971727183232E-2</v>
      </c>
      <c r="AN58" s="34">
        <f>$AG$28/'Fixed data'!$C$7</f>
        <v>2.0557971727183232E-2</v>
      </c>
      <c r="AO58" s="34">
        <f>$AG$28/'Fixed data'!$C$7</f>
        <v>2.0557971727183232E-2</v>
      </c>
      <c r="AP58" s="34">
        <f>$AG$28/'Fixed data'!$C$7</f>
        <v>2.0557971727183232E-2</v>
      </c>
      <c r="AQ58" s="34">
        <f>$AG$28/'Fixed data'!$C$7</f>
        <v>2.0557971727183232E-2</v>
      </c>
      <c r="AR58" s="34">
        <f>$AG$28/'Fixed data'!$C$7</f>
        <v>2.0557971727183232E-2</v>
      </c>
      <c r="AS58" s="34">
        <f>$AG$28/'Fixed data'!$C$7</f>
        <v>2.0557971727183232E-2</v>
      </c>
      <c r="AT58" s="34">
        <f>$AG$28/'Fixed data'!$C$7</f>
        <v>2.0557971727183232E-2</v>
      </c>
      <c r="AU58" s="34">
        <f>$AG$28/'Fixed data'!$C$7</f>
        <v>2.0557971727183232E-2</v>
      </c>
      <c r="AV58" s="34">
        <f>$AG$28/'Fixed data'!$C$7</f>
        <v>2.0557971727183232E-2</v>
      </c>
      <c r="AW58" s="34">
        <f>$AG$28/'Fixed data'!$C$7</f>
        <v>2.0557971727183232E-2</v>
      </c>
      <c r="AX58" s="34">
        <f>$AG$28/'Fixed data'!$C$7</f>
        <v>2.0557971727183232E-2</v>
      </c>
      <c r="AY58" s="34">
        <f>$AG$28/'Fixed data'!$C$7</f>
        <v>2.0557971727183232E-2</v>
      </c>
      <c r="AZ58" s="34">
        <f>$AG$28/'Fixed data'!$C$7</f>
        <v>2.0557971727183232E-2</v>
      </c>
      <c r="BA58" s="34">
        <f>$AG$28/'Fixed data'!$C$7</f>
        <v>2.0557971727183232E-2</v>
      </c>
      <c r="BB58" s="34">
        <f>$AG$28/'Fixed data'!$C$7</f>
        <v>2.0557971727183232E-2</v>
      </c>
      <c r="BC58" s="34">
        <f>$AG$28/'Fixed data'!$C$7</f>
        <v>2.0557971727183232E-2</v>
      </c>
      <c r="BD58" s="34">
        <f>$AG$28/'Fixed data'!$C$7</f>
        <v>2.0557971727183232E-2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2.0557971727183232E-2</v>
      </c>
      <c r="AJ59" s="34">
        <f>$AH$28/'Fixed data'!$C$7</f>
        <v>2.0557971727183232E-2</v>
      </c>
      <c r="AK59" s="34">
        <f>$AH$28/'Fixed data'!$C$7</f>
        <v>2.0557971727183232E-2</v>
      </c>
      <c r="AL59" s="34">
        <f>$AH$28/'Fixed data'!$C$7</f>
        <v>2.0557971727183232E-2</v>
      </c>
      <c r="AM59" s="34">
        <f>$AH$28/'Fixed data'!$C$7</f>
        <v>2.0557971727183232E-2</v>
      </c>
      <c r="AN59" s="34">
        <f>$AH$28/'Fixed data'!$C$7</f>
        <v>2.0557971727183232E-2</v>
      </c>
      <c r="AO59" s="34">
        <f>$AH$28/'Fixed data'!$C$7</f>
        <v>2.0557971727183232E-2</v>
      </c>
      <c r="AP59" s="34">
        <f>$AH$28/'Fixed data'!$C$7</f>
        <v>2.0557971727183232E-2</v>
      </c>
      <c r="AQ59" s="34">
        <f>$AH$28/'Fixed data'!$C$7</f>
        <v>2.0557971727183232E-2</v>
      </c>
      <c r="AR59" s="34">
        <f>$AH$28/'Fixed data'!$C$7</f>
        <v>2.0557971727183232E-2</v>
      </c>
      <c r="AS59" s="34">
        <f>$AH$28/'Fixed data'!$C$7</f>
        <v>2.0557971727183232E-2</v>
      </c>
      <c r="AT59" s="34">
        <f>$AH$28/'Fixed data'!$C$7</f>
        <v>2.0557971727183232E-2</v>
      </c>
      <c r="AU59" s="34">
        <f>$AH$28/'Fixed data'!$C$7</f>
        <v>2.0557971727183232E-2</v>
      </c>
      <c r="AV59" s="34">
        <f>$AH$28/'Fixed data'!$C$7</f>
        <v>2.0557971727183232E-2</v>
      </c>
      <c r="AW59" s="34">
        <f>$AH$28/'Fixed data'!$C$7</f>
        <v>2.0557971727183232E-2</v>
      </c>
      <c r="AX59" s="34">
        <f>$AH$28/'Fixed data'!$C$7</f>
        <v>2.0557971727183232E-2</v>
      </c>
      <c r="AY59" s="34">
        <f>$AH$28/'Fixed data'!$C$7</f>
        <v>2.0557971727183232E-2</v>
      </c>
      <c r="AZ59" s="34">
        <f>$AH$28/'Fixed data'!$C$7</f>
        <v>2.0557971727183232E-2</v>
      </c>
      <c r="BA59" s="34">
        <f>$AH$28/'Fixed data'!$C$7</f>
        <v>2.0557971727183232E-2</v>
      </c>
      <c r="BB59" s="34">
        <f>$AH$28/'Fixed data'!$C$7</f>
        <v>2.0557971727183232E-2</v>
      </c>
      <c r="BC59" s="34">
        <f>$AH$28/'Fixed data'!$C$7</f>
        <v>2.0557971727183232E-2</v>
      </c>
      <c r="BD59" s="34">
        <f>$AH$28/'Fixed data'!$C$7</f>
        <v>2.0557971727183232E-2</v>
      </c>
    </row>
    <row r="60" spans="1:56" ht="16.5" collapsed="1" x14ac:dyDescent="0.35">
      <c r="A60" s="115"/>
      <c r="B60" s="9" t="s">
        <v>7</v>
      </c>
      <c r="C60" s="9" t="s">
        <v>61</v>
      </c>
      <c r="D60" s="9" t="s">
        <v>40</v>
      </c>
      <c r="E60" s="34">
        <f>SUM(E30:E59)</f>
        <v>0</v>
      </c>
      <c r="F60" s="34">
        <f t="shared" ref="F60:BD60" si="6">SUM(F30:F59)</f>
        <v>-2.3534222222222227E-2</v>
      </c>
      <c r="G60" s="34">
        <f t="shared" si="6"/>
        <v>-4.619877175719321E-2</v>
      </c>
      <c r="H60" s="34">
        <f t="shared" si="6"/>
        <v>-6.7903036617443999E-2</v>
      </c>
      <c r="I60" s="34">
        <f t="shared" si="6"/>
        <v>-8.8542652780219389E-2</v>
      </c>
      <c r="J60" s="34">
        <f t="shared" si="6"/>
        <v>-0.10790834223878704</v>
      </c>
      <c r="K60" s="34">
        <f t="shared" si="6"/>
        <v>-0.12583851553115558</v>
      </c>
      <c r="L60" s="34">
        <f t="shared" si="6"/>
        <v>-0.14215610541516177</v>
      </c>
      <c r="M60" s="34">
        <f t="shared" si="6"/>
        <v>-0.15654386740357187</v>
      </c>
      <c r="N60" s="34">
        <f t="shared" si="6"/>
        <v>-0.14686708857859479</v>
      </c>
      <c r="O60" s="34">
        <f t="shared" si="6"/>
        <v>-0.13562913231157425</v>
      </c>
      <c r="P60" s="34">
        <f t="shared" si="6"/>
        <v>-0.12269198584103121</v>
      </c>
      <c r="Q60" s="34">
        <f t="shared" si="6"/>
        <v>-0.10793289821137175</v>
      </c>
      <c r="R60" s="34">
        <f t="shared" si="6"/>
        <v>-9.1443668339644207E-2</v>
      </c>
      <c r="S60" s="34">
        <f t="shared" si="6"/>
        <v>-7.3515915711666949E-2</v>
      </c>
      <c r="T60" s="34">
        <f t="shared" si="6"/>
        <v>-5.4437619172187326E-2</v>
      </c>
      <c r="U60" s="34">
        <f t="shared" si="6"/>
        <v>-3.4424661075117963E-2</v>
      </c>
      <c r="V60" s="34">
        <f t="shared" si="6"/>
        <v>-1.3972948842509166E-2</v>
      </c>
      <c r="W60" s="34">
        <f t="shared" si="6"/>
        <v>6.585022884674066E-3</v>
      </c>
      <c r="X60" s="34">
        <f t="shared" si="6"/>
        <v>2.7142994611857298E-2</v>
      </c>
      <c r="Y60" s="34">
        <f t="shared" si="6"/>
        <v>4.7700966339040529E-2</v>
      </c>
      <c r="Z60" s="34">
        <f t="shared" si="6"/>
        <v>6.8258938066223768E-2</v>
      </c>
      <c r="AA60" s="34">
        <f t="shared" si="6"/>
        <v>8.8816909793407006E-2</v>
      </c>
      <c r="AB60" s="34">
        <f t="shared" si="6"/>
        <v>0.10937488152059024</v>
      </c>
      <c r="AC60" s="34">
        <f t="shared" si="6"/>
        <v>0.12993285324777348</v>
      </c>
      <c r="AD60" s="34">
        <f t="shared" si="6"/>
        <v>0.15049082497495672</v>
      </c>
      <c r="AE60" s="34">
        <f t="shared" si="6"/>
        <v>0.17104879670213996</v>
      </c>
      <c r="AF60" s="34">
        <f t="shared" si="6"/>
        <v>0.1916067684293232</v>
      </c>
      <c r="AG60" s="34">
        <f t="shared" si="6"/>
        <v>0.21216474015650644</v>
      </c>
      <c r="AH60" s="34">
        <f t="shared" si="6"/>
        <v>0.23272271188368968</v>
      </c>
      <c r="AI60" s="34">
        <f t="shared" si="6"/>
        <v>0.25328068361087291</v>
      </c>
      <c r="AJ60" s="34">
        <f t="shared" si="6"/>
        <v>0.25328068361087291</v>
      </c>
      <c r="AK60" s="34">
        <f t="shared" si="6"/>
        <v>0.25328068361087291</v>
      </c>
      <c r="AL60" s="34">
        <f t="shared" si="6"/>
        <v>0.25328068361087291</v>
      </c>
      <c r="AM60" s="34">
        <f t="shared" si="6"/>
        <v>0.25328068361087291</v>
      </c>
      <c r="AN60" s="34">
        <f t="shared" si="6"/>
        <v>0.25328068361087291</v>
      </c>
      <c r="AO60" s="34">
        <f t="shared" si="6"/>
        <v>0.25328068361087291</v>
      </c>
      <c r="AP60" s="34">
        <f t="shared" si="6"/>
        <v>0.25328068361087291</v>
      </c>
      <c r="AQ60" s="34">
        <f t="shared" si="6"/>
        <v>0.25328068361087291</v>
      </c>
      <c r="AR60" s="34">
        <f t="shared" si="6"/>
        <v>0.25328068361087291</v>
      </c>
      <c r="AS60" s="34">
        <f t="shared" si="6"/>
        <v>0.25328068361087291</v>
      </c>
      <c r="AT60" s="34">
        <f t="shared" si="6"/>
        <v>0.25328068361087291</v>
      </c>
      <c r="AU60" s="34">
        <f t="shared" si="6"/>
        <v>0.25328068361087291</v>
      </c>
      <c r="AV60" s="34">
        <f t="shared" si="6"/>
        <v>0.25328068361087291</v>
      </c>
      <c r="AW60" s="34">
        <f t="shared" si="6"/>
        <v>0.25328068361087291</v>
      </c>
      <c r="AX60" s="34">
        <f t="shared" si="6"/>
        <v>0.25328068361087291</v>
      </c>
      <c r="AY60" s="34">
        <f t="shared" si="6"/>
        <v>0.27681490583309515</v>
      </c>
      <c r="AZ60" s="34">
        <f t="shared" si="6"/>
        <v>0.29947945536806608</v>
      </c>
      <c r="BA60" s="34">
        <f t="shared" si="6"/>
        <v>0.32118372022831687</v>
      </c>
      <c r="BB60" s="34">
        <f t="shared" si="6"/>
        <v>0.34182333639109219</v>
      </c>
      <c r="BC60" s="34">
        <f t="shared" si="6"/>
        <v>0.36118902584965984</v>
      </c>
      <c r="BD60" s="34">
        <f t="shared" si="6"/>
        <v>0.37911919914202835</v>
      </c>
    </row>
    <row r="61" spans="1:56" ht="17.25" hidden="1" customHeight="1" outlineLevel="1" x14ac:dyDescent="0.35">
      <c r="A61" s="115"/>
      <c r="B61" s="9" t="s">
        <v>35</v>
      </c>
      <c r="C61" s="9" t="s">
        <v>62</v>
      </c>
      <c r="D61" s="9" t="s">
        <v>40</v>
      </c>
      <c r="E61" s="34">
        <v>0</v>
      </c>
      <c r="F61" s="34">
        <f>E62</f>
        <v>-1.0590400000000002</v>
      </c>
      <c r="G61" s="34">
        <f t="shared" ref="G61:BD61" si="7">F62</f>
        <v>-2.0554105068514721</v>
      </c>
      <c r="H61" s="34">
        <f t="shared" si="7"/>
        <v>-2.9859036538055643</v>
      </c>
      <c r="I61" s="34">
        <f t="shared" si="7"/>
        <v>-3.8467833445130126</v>
      </c>
      <c r="J61" s="34">
        <f t="shared" si="7"/>
        <v>-4.6296967173683372</v>
      </c>
      <c r="K61" s="34">
        <f t="shared" si="7"/>
        <v>-5.3286461732861339</v>
      </c>
      <c r="L61" s="34">
        <f t="shared" si="7"/>
        <v>-5.9370992025352578</v>
      </c>
      <c r="M61" s="34">
        <f t="shared" si="7"/>
        <v>-6.4423923865985504</v>
      </c>
      <c r="N61" s="34">
        <f t="shared" si="7"/>
        <v>-5.8503934720710093</v>
      </c>
      <c r="O61" s="34">
        <f t="shared" si="7"/>
        <v>-5.1978183514764904</v>
      </c>
      <c r="P61" s="34">
        <f t="shared" si="7"/>
        <v>-4.4800176279904793</v>
      </c>
      <c r="Q61" s="34">
        <f t="shared" si="7"/>
        <v>-3.6931666988147724</v>
      </c>
      <c r="R61" s="34">
        <f t="shared" si="7"/>
        <v>-2.8432184563756611</v>
      </c>
      <c r="S61" s="34">
        <f t="shared" si="7"/>
        <v>-1.9450259197770401</v>
      </c>
      <c r="T61" s="34">
        <f t="shared" si="7"/>
        <v>-1.01298665978879</v>
      </c>
      <c r="U61" s="34">
        <f t="shared" si="7"/>
        <v>-5.7965926248481292E-2</v>
      </c>
      <c r="V61" s="34">
        <f t="shared" si="7"/>
        <v>0.89678578529403263</v>
      </c>
      <c r="W61" s="34">
        <f t="shared" si="7"/>
        <v>1.8358674618597872</v>
      </c>
      <c r="X61" s="34">
        <f t="shared" si="7"/>
        <v>2.7543911666983587</v>
      </c>
      <c r="Y61" s="34">
        <f t="shared" si="7"/>
        <v>3.6523568998097469</v>
      </c>
      <c r="Z61" s="34">
        <f t="shared" si="7"/>
        <v>4.5297646611939522</v>
      </c>
      <c r="AA61" s="34">
        <f t="shared" si="7"/>
        <v>5.3866144508509741</v>
      </c>
      <c r="AB61" s="34">
        <f t="shared" si="7"/>
        <v>6.2229062687808128</v>
      </c>
      <c r="AC61" s="34">
        <f t="shared" si="7"/>
        <v>7.0386401149834681</v>
      </c>
      <c r="AD61" s="34">
        <f t="shared" si="7"/>
        <v>7.8338159894589401</v>
      </c>
      <c r="AE61" s="34">
        <f t="shared" si="7"/>
        <v>8.6084338922072288</v>
      </c>
      <c r="AF61" s="34">
        <f t="shared" si="7"/>
        <v>9.3624938232283341</v>
      </c>
      <c r="AG61" s="34">
        <f t="shared" si="7"/>
        <v>10.095995782522257</v>
      </c>
      <c r="AH61" s="34">
        <f t="shared" si="7"/>
        <v>10.808939770088996</v>
      </c>
      <c r="AI61" s="34">
        <f t="shared" si="7"/>
        <v>11.501325785928552</v>
      </c>
      <c r="AJ61" s="34">
        <f t="shared" si="7"/>
        <v>12.173153830040924</v>
      </c>
      <c r="AK61" s="34">
        <f t="shared" si="7"/>
        <v>12.844981874153296</v>
      </c>
      <c r="AL61" s="34">
        <f t="shared" si="7"/>
        <v>13.516809918265668</v>
      </c>
      <c r="AM61" s="34">
        <f t="shared" si="7"/>
        <v>14.18863796237804</v>
      </c>
      <c r="AN61" s="34">
        <f t="shared" si="7"/>
        <v>14.860466006490412</v>
      </c>
      <c r="AO61" s="34">
        <f t="shared" si="7"/>
        <v>15.532294050602784</v>
      </c>
      <c r="AP61" s="34">
        <f t="shared" si="7"/>
        <v>16.204122094715157</v>
      </c>
      <c r="AQ61" s="34">
        <f t="shared" si="7"/>
        <v>16.87595013882753</v>
      </c>
      <c r="AR61" s="34">
        <f t="shared" si="7"/>
        <v>17.547778182939904</v>
      </c>
      <c r="AS61" s="34">
        <f t="shared" si="7"/>
        <v>18.219606227052278</v>
      </c>
      <c r="AT61" s="34">
        <f t="shared" si="7"/>
        <v>18.891434271164652</v>
      </c>
      <c r="AU61" s="34">
        <f t="shared" si="7"/>
        <v>19.563262315277026</v>
      </c>
      <c r="AV61" s="34">
        <f t="shared" si="7"/>
        <v>20.2350903593894</v>
      </c>
      <c r="AW61" s="34">
        <f t="shared" si="7"/>
        <v>20.906918403501773</v>
      </c>
      <c r="AX61" s="34">
        <f t="shared" si="7"/>
        <v>21.578746447614147</v>
      </c>
      <c r="AY61" s="34">
        <f t="shared" si="7"/>
        <v>21.325465764003276</v>
      </c>
      <c r="AZ61" s="34">
        <f t="shared" si="7"/>
        <v>21.048650858170181</v>
      </c>
      <c r="BA61" s="34">
        <f t="shared" si="7"/>
        <v>20.749171402802116</v>
      </c>
      <c r="BB61" s="34">
        <f t="shared" si="7"/>
        <v>20.4279876825738</v>
      </c>
      <c r="BC61" s="34">
        <f t="shared" si="7"/>
        <v>20.086164346182709</v>
      </c>
      <c r="BD61" s="34">
        <f t="shared" si="7"/>
        <v>19.724975320333048</v>
      </c>
    </row>
    <row r="62" spans="1:56" ht="16.5" hidden="1" customHeight="1" outlineLevel="1" x14ac:dyDescent="0.3">
      <c r="A62" s="115"/>
      <c r="B62" s="9" t="s">
        <v>34</v>
      </c>
      <c r="C62" s="9" t="s">
        <v>68</v>
      </c>
      <c r="D62" s="9" t="s">
        <v>40</v>
      </c>
      <c r="E62" s="34">
        <f t="shared" ref="E62:BD62" si="8">E28-E60+E61</f>
        <v>-1.0590400000000002</v>
      </c>
      <c r="F62" s="34">
        <f t="shared" si="8"/>
        <v>-2.0554105068514721</v>
      </c>
      <c r="G62" s="34">
        <f t="shared" si="8"/>
        <v>-2.9859036538055643</v>
      </c>
      <c r="H62" s="34">
        <f t="shared" si="8"/>
        <v>-3.8467833445130126</v>
      </c>
      <c r="I62" s="34">
        <f t="shared" si="8"/>
        <v>-4.6296967173683372</v>
      </c>
      <c r="J62" s="34">
        <f t="shared" si="8"/>
        <v>-5.3286461732861339</v>
      </c>
      <c r="K62" s="34">
        <f t="shared" si="8"/>
        <v>-5.9370992025352578</v>
      </c>
      <c r="L62" s="34">
        <f t="shared" si="8"/>
        <v>-6.4423923865985504</v>
      </c>
      <c r="M62" s="34">
        <f t="shared" si="8"/>
        <v>-5.8503934720710093</v>
      </c>
      <c r="N62" s="34">
        <f t="shared" si="8"/>
        <v>-5.1978183514764904</v>
      </c>
      <c r="O62" s="34">
        <f t="shared" si="8"/>
        <v>-4.4800176279904793</v>
      </c>
      <c r="P62" s="34">
        <f t="shared" si="8"/>
        <v>-3.6931666988147724</v>
      </c>
      <c r="Q62" s="34">
        <f t="shared" si="8"/>
        <v>-2.8432184563756611</v>
      </c>
      <c r="R62" s="34">
        <f t="shared" si="8"/>
        <v>-1.9450259197770401</v>
      </c>
      <c r="S62" s="34">
        <f t="shared" si="8"/>
        <v>-1.01298665978879</v>
      </c>
      <c r="T62" s="34">
        <f t="shared" si="8"/>
        <v>-5.7965926248481292E-2</v>
      </c>
      <c r="U62" s="34">
        <f t="shared" si="8"/>
        <v>0.89678578529403263</v>
      </c>
      <c r="V62" s="34">
        <f t="shared" si="8"/>
        <v>1.8358674618597872</v>
      </c>
      <c r="W62" s="34">
        <f t="shared" si="8"/>
        <v>2.7543911666983587</v>
      </c>
      <c r="X62" s="34">
        <f t="shared" si="8"/>
        <v>3.6523568998097469</v>
      </c>
      <c r="Y62" s="34">
        <f t="shared" si="8"/>
        <v>4.5297646611939522</v>
      </c>
      <c r="Z62" s="34">
        <f t="shared" si="8"/>
        <v>5.3866144508509741</v>
      </c>
      <c r="AA62" s="34">
        <f t="shared" si="8"/>
        <v>6.2229062687808128</v>
      </c>
      <c r="AB62" s="34">
        <f t="shared" si="8"/>
        <v>7.0386401149834681</v>
      </c>
      <c r="AC62" s="34">
        <f t="shared" si="8"/>
        <v>7.8338159894589401</v>
      </c>
      <c r="AD62" s="34">
        <f t="shared" si="8"/>
        <v>8.6084338922072288</v>
      </c>
      <c r="AE62" s="34">
        <f t="shared" si="8"/>
        <v>9.3624938232283341</v>
      </c>
      <c r="AF62" s="34">
        <f t="shared" si="8"/>
        <v>10.095995782522257</v>
      </c>
      <c r="AG62" s="34">
        <f t="shared" si="8"/>
        <v>10.808939770088996</v>
      </c>
      <c r="AH62" s="34">
        <f t="shared" si="8"/>
        <v>11.501325785928552</v>
      </c>
      <c r="AI62" s="34">
        <f t="shared" si="8"/>
        <v>12.173153830040924</v>
      </c>
      <c r="AJ62" s="34">
        <f t="shared" si="8"/>
        <v>12.844981874153296</v>
      </c>
      <c r="AK62" s="34">
        <f t="shared" si="8"/>
        <v>13.516809918265668</v>
      </c>
      <c r="AL62" s="34">
        <f t="shared" si="8"/>
        <v>14.18863796237804</v>
      </c>
      <c r="AM62" s="34">
        <f t="shared" si="8"/>
        <v>14.860466006490412</v>
      </c>
      <c r="AN62" s="34">
        <f t="shared" si="8"/>
        <v>15.532294050602784</v>
      </c>
      <c r="AO62" s="34">
        <f t="shared" si="8"/>
        <v>16.204122094715157</v>
      </c>
      <c r="AP62" s="34">
        <f t="shared" si="8"/>
        <v>16.87595013882753</v>
      </c>
      <c r="AQ62" s="34">
        <f t="shared" si="8"/>
        <v>17.547778182939904</v>
      </c>
      <c r="AR62" s="34">
        <f t="shared" si="8"/>
        <v>18.219606227052278</v>
      </c>
      <c r="AS62" s="34">
        <f t="shared" si="8"/>
        <v>18.891434271164652</v>
      </c>
      <c r="AT62" s="34">
        <f t="shared" si="8"/>
        <v>19.563262315277026</v>
      </c>
      <c r="AU62" s="34">
        <f t="shared" si="8"/>
        <v>20.2350903593894</v>
      </c>
      <c r="AV62" s="34">
        <f t="shared" si="8"/>
        <v>20.906918403501773</v>
      </c>
      <c r="AW62" s="34">
        <f t="shared" si="8"/>
        <v>21.578746447614147</v>
      </c>
      <c r="AX62" s="34">
        <f t="shared" si="8"/>
        <v>21.325465764003276</v>
      </c>
      <c r="AY62" s="34">
        <f t="shared" si="8"/>
        <v>21.048650858170181</v>
      </c>
      <c r="AZ62" s="34">
        <f t="shared" si="8"/>
        <v>20.749171402802116</v>
      </c>
      <c r="BA62" s="34">
        <f t="shared" si="8"/>
        <v>20.4279876825738</v>
      </c>
      <c r="BB62" s="34">
        <f t="shared" si="8"/>
        <v>20.086164346182709</v>
      </c>
      <c r="BC62" s="34">
        <f t="shared" si="8"/>
        <v>19.724975320333048</v>
      </c>
      <c r="BD62" s="34">
        <f t="shared" si="8"/>
        <v>19.345856121191019</v>
      </c>
    </row>
    <row r="63" spans="1:56" ht="16.5" collapsed="1" x14ac:dyDescent="0.3">
      <c r="A63" s="115"/>
      <c r="B63" s="9" t="s">
        <v>8</v>
      </c>
      <c r="C63" s="11" t="s">
        <v>67</v>
      </c>
      <c r="D63" s="9" t="s">
        <v>40</v>
      </c>
      <c r="E63" s="34">
        <f>AVERAGE(E61:E62)*'Fixed data'!$C$3</f>
        <v>-2.5575816000000005E-2</v>
      </c>
      <c r="F63" s="34">
        <f>AVERAGE(F61:F62)*'Fixed data'!$C$3</f>
        <v>-7.5213979740463066E-2</v>
      </c>
      <c r="G63" s="34">
        <f>AVERAGE(G61:G62)*'Fixed data'!$C$3</f>
        <v>-0.12174773697986742</v>
      </c>
      <c r="H63" s="34">
        <f>AVERAGE(H61:H62)*'Fixed data'!$C$3</f>
        <v>-0.16500939100939363</v>
      </c>
      <c r="I63" s="34">
        <f>AVERAGE(I61:I62)*'Fixed data'!$C$3</f>
        <v>-0.20470699349443461</v>
      </c>
      <c r="J63" s="34">
        <f>AVERAGE(J61:J62)*'Fixed data'!$C$3</f>
        <v>-0.24049398080930548</v>
      </c>
      <c r="K63" s="34">
        <f>AVERAGE(K61:K62)*'Fixed data'!$C$3</f>
        <v>-0.27206775082608664</v>
      </c>
      <c r="L63" s="34">
        <f>AVERAGE(L61:L62)*'Fixed data'!$C$3</f>
        <v>-0.2989647218775815</v>
      </c>
      <c r="M63" s="34">
        <f>AVERAGE(M61:M62)*'Fixed data'!$C$3</f>
        <v>-0.29687077848686988</v>
      </c>
      <c r="N63" s="34">
        <f>AVERAGE(N61:N62)*'Fixed data'!$C$3</f>
        <v>-0.26681431553867213</v>
      </c>
      <c r="O63" s="34">
        <f>AVERAGE(O61:O62)*'Fixed data'!$C$3</f>
        <v>-0.23371973890412734</v>
      </c>
      <c r="P63" s="34">
        <f>AVERAGE(P61:P62)*'Fixed data'!$C$3</f>
        <v>-0.19738240149234684</v>
      </c>
      <c r="Q63" s="34">
        <f>AVERAGE(Q61:Q62)*'Fixed data'!$C$3</f>
        <v>-0.157853701497849</v>
      </c>
      <c r="R63" s="34">
        <f>AVERAGE(R61:R62)*'Fixed data'!$C$3</f>
        <v>-0.11563610168408772</v>
      </c>
      <c r="S63" s="34">
        <f>AVERAGE(S61:S62)*'Fixed data'!$C$3</f>
        <v>-7.1436003796514796E-2</v>
      </c>
      <c r="T63" s="34">
        <f>AVERAGE(T61:T62)*'Fixed data'!$C$3</f>
        <v>-2.5863504952800102E-2</v>
      </c>
      <c r="U63" s="34">
        <f>AVERAGE(U61:U62)*'Fixed data'!$C$3</f>
        <v>2.0257499595950065E-2</v>
      </c>
      <c r="V63" s="34">
        <f>AVERAGE(V61:V62)*'Fixed data'!$C$3</f>
        <v>6.5993575918764757E-2</v>
      </c>
      <c r="W63" s="34">
        <f>AVERAGE(W61:W62)*'Fixed data'!$C$3</f>
        <v>0.11085474587967924</v>
      </c>
      <c r="X63" s="34">
        <f>AVERAGE(X61:X62)*'Fixed data'!$C$3</f>
        <v>0.15472296580617076</v>
      </c>
      <c r="Y63" s="34">
        <f>AVERAGE(Y61:Y62)*'Fixed data'!$C$3</f>
        <v>0.19759823569823934</v>
      </c>
      <c r="Z63" s="34">
        <f>AVERAGE(Z61:Z62)*'Fixed data'!$C$3</f>
        <v>0.23948055555588496</v>
      </c>
      <c r="AA63" s="34">
        <f>AVERAGE(AA61:AA62)*'Fixed data'!$C$3</f>
        <v>0.28036992537910765</v>
      </c>
      <c r="AB63" s="34">
        <f>AVERAGE(AB61:AB62)*'Fixed data'!$C$3</f>
        <v>0.32026634516790736</v>
      </c>
      <c r="AC63" s="34">
        <f>AVERAGE(AC61:AC62)*'Fixed data'!$C$3</f>
        <v>0.35916981492228417</v>
      </c>
      <c r="AD63" s="34">
        <f>AVERAGE(AD61:AD62)*'Fixed data'!$C$3</f>
        <v>0.39708033464223796</v>
      </c>
      <c r="AE63" s="34">
        <f>AVERAGE(AE61:AE62)*'Fixed data'!$C$3</f>
        <v>0.43399790432776891</v>
      </c>
      <c r="AF63" s="34">
        <f>AVERAGE(AF61:AF62)*'Fixed data'!$C$3</f>
        <v>0.46992252397887685</v>
      </c>
      <c r="AG63" s="34">
        <f>AVERAGE(AG61:AG62)*'Fixed data'!$C$3</f>
        <v>0.50485419359556183</v>
      </c>
      <c r="AH63" s="34">
        <f>AVERAGE(AH61:AH62)*'Fixed data'!$C$3</f>
        <v>0.53879291317782385</v>
      </c>
      <c r="AI63" s="34">
        <f>AVERAGE(AI61:AI62)*'Fixed data'!$C$3</f>
        <v>0.57173868272566286</v>
      </c>
      <c r="AJ63" s="34">
        <f>AVERAGE(AJ61:AJ62)*'Fixed data'!$C$3</f>
        <v>0.60418797725629048</v>
      </c>
      <c r="AK63" s="34">
        <f>AVERAGE(AK61:AK62)*'Fixed data'!$C$3</f>
        <v>0.63663727178691798</v>
      </c>
      <c r="AL63" s="34">
        <f>AVERAGE(AL61:AL62)*'Fixed data'!$C$3</f>
        <v>0.66908656631754559</v>
      </c>
      <c r="AM63" s="34">
        <f>AVERAGE(AM61:AM62)*'Fixed data'!$C$3</f>
        <v>0.7015358608481731</v>
      </c>
      <c r="AN63" s="34">
        <f>AVERAGE(AN61:AN62)*'Fixed data'!$C$3</f>
        <v>0.73398515537880082</v>
      </c>
      <c r="AO63" s="34">
        <f>AVERAGE(AO61:AO62)*'Fixed data'!$C$3</f>
        <v>0.76643444990942833</v>
      </c>
      <c r="AP63" s="34">
        <f>AVERAGE(AP61:AP62)*'Fixed data'!$C$3</f>
        <v>0.79888374444005594</v>
      </c>
      <c r="AQ63" s="34">
        <f>AVERAGE(AQ61:AQ62)*'Fixed data'!$C$3</f>
        <v>0.83133303897068356</v>
      </c>
      <c r="AR63" s="34">
        <f>AVERAGE(AR61:AR62)*'Fixed data'!$C$3</f>
        <v>0.86378233350131128</v>
      </c>
      <c r="AS63" s="34">
        <f>AVERAGE(AS61:AS62)*'Fixed data'!$C$3</f>
        <v>0.8962316280319389</v>
      </c>
      <c r="AT63" s="34">
        <f>AVERAGE(AT61:AT62)*'Fixed data'!$C$3</f>
        <v>0.92868092256256651</v>
      </c>
      <c r="AU63" s="34">
        <f>AVERAGE(AU61:AU62)*'Fixed data'!$C$3</f>
        <v>0.96113021709319424</v>
      </c>
      <c r="AV63" s="34">
        <f>AVERAGE(AV61:AV62)*'Fixed data'!$C$3</f>
        <v>0.99357951162382185</v>
      </c>
      <c r="AW63" s="34">
        <f>AVERAGE(AW61:AW62)*'Fixed data'!$C$3</f>
        <v>1.0260288061544496</v>
      </c>
      <c r="AX63" s="34">
        <f>AVERAGE(AX61:AX62)*'Fixed data'!$C$3</f>
        <v>1.0361367249105606</v>
      </c>
      <c r="AY63" s="34">
        <f>AVERAGE(AY61:AY62)*'Fixed data'!$C$3</f>
        <v>1.023334916425489</v>
      </c>
      <c r="AZ63" s="34">
        <f>AVERAGE(AZ61:AZ62)*'Fixed data'!$C$3</f>
        <v>1.0094174076024811</v>
      </c>
      <c r="BA63" s="34">
        <f>AVERAGE(BA61:BA62)*'Fixed data'!$C$3</f>
        <v>0.99442839191182852</v>
      </c>
      <c r="BB63" s="34">
        <f>AVERAGE(BB61:BB62)*'Fixed data'!$C$3</f>
        <v>0.97841677149446982</v>
      </c>
      <c r="BC63" s="34">
        <f>AVERAGE(BC61:BC62)*'Fixed data'!$C$3</f>
        <v>0.96143902294635564</v>
      </c>
      <c r="BD63" s="34">
        <f>AVERAGE(BD61:BD62)*'Fixed data'!$C$3</f>
        <v>0.94356057931280624</v>
      </c>
    </row>
    <row r="64" spans="1:56" ht="15.75" thickBot="1" x14ac:dyDescent="0.35">
      <c r="A64" s="114"/>
      <c r="B64" s="12" t="s">
        <v>94</v>
      </c>
      <c r="C64" s="12" t="s">
        <v>45</v>
      </c>
      <c r="D64" s="12" t="s">
        <v>40</v>
      </c>
      <c r="E64" s="53">
        <f t="shared" ref="E64:BD64" si="9">E29+E60+E63</f>
        <v>-0.29033581599999991</v>
      </c>
      <c r="F64" s="53">
        <f t="shared" si="9"/>
        <v>-0.35372438423110886</v>
      </c>
      <c r="G64" s="53">
        <f t="shared" si="9"/>
        <v>-0.412119488414882</v>
      </c>
      <c r="H64" s="53">
        <f t="shared" si="9"/>
        <v>-0.46510810945806058</v>
      </c>
      <c r="I64" s="53">
        <f t="shared" si="9"/>
        <v>-0.51111365268354003</v>
      </c>
      <c r="J64" s="53">
        <f t="shared" si="9"/>
        <v>-0.55011677258723846</v>
      </c>
      <c r="K64" s="53">
        <f t="shared" si="9"/>
        <v>-0.58147915255231197</v>
      </c>
      <c r="L64" s="53">
        <f t="shared" si="9"/>
        <v>-0.60298314966235667</v>
      </c>
      <c r="M64" s="53">
        <f t="shared" si="9"/>
        <v>-0.34455088410944945</v>
      </c>
      <c r="N64" s="53">
        <f t="shared" si="9"/>
        <v>-0.28725439611328596</v>
      </c>
      <c r="O64" s="53">
        <f t="shared" si="9"/>
        <v>-0.22380597342209241</v>
      </c>
      <c r="P64" s="53">
        <f t="shared" si="9"/>
        <v>-0.15403465149970924</v>
      </c>
      <c r="Q64" s="53">
        <f t="shared" si="9"/>
        <v>-8.0282763652285871E-2</v>
      </c>
      <c r="R64" s="53">
        <f t="shared" si="9"/>
        <v>-5.3925529589878007E-3</v>
      </c>
      <c r="S64" s="53">
        <f t="shared" si="9"/>
        <v>6.9678916560963949E-2</v>
      </c>
      <c r="T64" s="53">
        <f t="shared" si="9"/>
        <v>0.14484465446704292</v>
      </c>
      <c r="U64" s="53">
        <f t="shared" si="9"/>
        <v>0.21591460113768107</v>
      </c>
      <c r="V64" s="53">
        <f t="shared" si="9"/>
        <v>0.28329780900706686</v>
      </c>
      <c r="W64" s="53">
        <f t="shared" si="9"/>
        <v>0.34871695069516456</v>
      </c>
      <c r="X64" s="53">
        <f t="shared" si="9"/>
        <v>0.41314314234883931</v>
      </c>
      <c r="Y64" s="53">
        <f t="shared" si="9"/>
        <v>0.4765763839680911</v>
      </c>
      <c r="Z64" s="53">
        <f t="shared" si="9"/>
        <v>0.53901667555291999</v>
      </c>
      <c r="AA64" s="53">
        <f t="shared" si="9"/>
        <v>0.60046401710332598</v>
      </c>
      <c r="AB64" s="53">
        <f t="shared" si="9"/>
        <v>0.66091840861930895</v>
      </c>
      <c r="AC64" s="53">
        <f t="shared" si="9"/>
        <v>0.72037985010086891</v>
      </c>
      <c r="AD64" s="53">
        <f t="shared" si="9"/>
        <v>0.77884834154800586</v>
      </c>
      <c r="AE64" s="53">
        <f t="shared" si="9"/>
        <v>0.83632388296072013</v>
      </c>
      <c r="AF64" s="53">
        <f t="shared" si="9"/>
        <v>0.89280647433901139</v>
      </c>
      <c r="AG64" s="53">
        <f t="shared" si="9"/>
        <v>0.94829611568287953</v>
      </c>
      <c r="AH64" s="53">
        <f t="shared" si="9"/>
        <v>1.0027928069923249</v>
      </c>
      <c r="AI64" s="53">
        <f t="shared" si="9"/>
        <v>1.056296548267347</v>
      </c>
      <c r="AJ64" s="53">
        <f t="shared" si="9"/>
        <v>1.0887458427979746</v>
      </c>
      <c r="AK64" s="53">
        <f t="shared" si="9"/>
        <v>1.1211951373286022</v>
      </c>
      <c r="AL64" s="53">
        <f t="shared" si="9"/>
        <v>1.1536444318592298</v>
      </c>
      <c r="AM64" s="53">
        <f t="shared" si="9"/>
        <v>1.1860937263898572</v>
      </c>
      <c r="AN64" s="53">
        <f t="shared" si="9"/>
        <v>1.2185430209204851</v>
      </c>
      <c r="AO64" s="53">
        <f t="shared" si="9"/>
        <v>1.2509923154511124</v>
      </c>
      <c r="AP64" s="53">
        <f t="shared" si="9"/>
        <v>1.2834416099817401</v>
      </c>
      <c r="AQ64" s="53">
        <f t="shared" si="9"/>
        <v>1.3158909045123677</v>
      </c>
      <c r="AR64" s="53">
        <f t="shared" si="9"/>
        <v>1.3483401990429955</v>
      </c>
      <c r="AS64" s="53">
        <f t="shared" si="9"/>
        <v>1.3807894935736231</v>
      </c>
      <c r="AT64" s="53">
        <f t="shared" si="9"/>
        <v>1.4132387881042507</v>
      </c>
      <c r="AU64" s="53">
        <f t="shared" si="9"/>
        <v>1.4456880826348784</v>
      </c>
      <c r="AV64" s="53">
        <f t="shared" si="9"/>
        <v>1.478137377165506</v>
      </c>
      <c r="AW64" s="53">
        <f t="shared" si="9"/>
        <v>1.5105866716961338</v>
      </c>
      <c r="AX64" s="53">
        <f t="shared" si="9"/>
        <v>1.2894174085214336</v>
      </c>
      <c r="AY64" s="53">
        <f t="shared" si="9"/>
        <v>1.3001498222585841</v>
      </c>
      <c r="AZ64" s="53">
        <f t="shared" si="9"/>
        <v>1.3088968629705473</v>
      </c>
      <c r="BA64" s="53">
        <f t="shared" si="9"/>
        <v>1.3156121121401454</v>
      </c>
      <c r="BB64" s="53">
        <f t="shared" si="9"/>
        <v>1.3202401078855619</v>
      </c>
      <c r="BC64" s="53">
        <f t="shared" si="9"/>
        <v>1.3226280487960156</v>
      </c>
      <c r="BD64" s="53">
        <f t="shared" si="9"/>
        <v>1.3226797784548345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7.7745528616210202E-2</v>
      </c>
      <c r="G67" s="81">
        <f>'Fixed data'!$G$7*G$88/1000000</f>
        <v>0.17030272742506949</v>
      </c>
      <c r="H67" s="81">
        <f>'Fixed data'!$G$7*H$88/1000000</f>
        <v>0.27460820481539217</v>
      </c>
      <c r="I67" s="81">
        <f>'Fixed data'!$G$7*I$88/1000000</f>
        <v>0.40826485062834283</v>
      </c>
      <c r="J67" s="81">
        <f>'Fixed data'!$G$7*J$88/1000000</f>
        <v>0.56104315304291397</v>
      </c>
      <c r="K67" s="81">
        <f>'Fixed data'!$G$7*K$88/1000000</f>
        <v>0.73553096811640517</v>
      </c>
      <c r="L67" s="81">
        <f>'Fixed data'!$G$7*L$88/1000000</f>
        <v>0.95224780253663122</v>
      </c>
      <c r="M67" s="81">
        <f>'Fixed data'!$G$7*M$88/1000000</f>
        <v>1.2385057936104438</v>
      </c>
      <c r="N67" s="81">
        <f>'Fixed data'!$G$7*N$88/1000000</f>
        <v>1.4383221433722686</v>
      </c>
      <c r="O67" s="81">
        <f>'Fixed data'!$G$7*O$88/1000000</f>
        <v>1.6558033456834054</v>
      </c>
      <c r="P67" s="81">
        <f>'Fixed data'!$G$7*P$88/1000000</f>
        <v>1.8889921711960969</v>
      </c>
      <c r="Q67" s="81">
        <f>'Fixed data'!$G$7*Q$88/1000000</f>
        <v>2.1103879827863965</v>
      </c>
      <c r="R67" s="81">
        <f>'Fixed data'!$G$7*R$88/1000000</f>
        <v>2.2943744747305455</v>
      </c>
      <c r="S67" s="81">
        <f>'Fixed data'!$G$7*S$88/1000000</f>
        <v>2.441438907044462</v>
      </c>
      <c r="T67" s="81">
        <f>'Fixed data'!$G$7*T$88/1000000</f>
        <v>2.560769976138376</v>
      </c>
      <c r="U67" s="81">
        <f>'Fixed data'!$G$7*U$88/1000000</f>
        <v>2.6165633849037393</v>
      </c>
      <c r="V67" s="81">
        <f>'Fixed data'!$G$7*V$88/1000000</f>
        <v>2.6299427239945166</v>
      </c>
      <c r="W67" s="81">
        <f>'Fixed data'!$G$7*W$88/1000000</f>
        <v>2.6299427239945166</v>
      </c>
      <c r="X67" s="81">
        <f>'Fixed data'!$G$7*X$88/1000000</f>
        <v>2.6299427239945166</v>
      </c>
      <c r="Y67" s="81">
        <f>'Fixed data'!$G$7*Y$88/1000000</f>
        <v>2.6299427239945166</v>
      </c>
      <c r="Z67" s="81">
        <f>'Fixed data'!$G$7*Z$88/1000000</f>
        <v>2.6299427239945166</v>
      </c>
      <c r="AA67" s="81">
        <f>'Fixed data'!$G$7*AA$88/1000000</f>
        <v>2.6299427239945166</v>
      </c>
      <c r="AB67" s="81">
        <f>'Fixed data'!$G$7*AB$88/1000000</f>
        <v>2.6299427239945166</v>
      </c>
      <c r="AC67" s="81">
        <f>'Fixed data'!$G$7*AC$88/1000000</f>
        <v>2.6299427239945166</v>
      </c>
      <c r="AD67" s="81">
        <f>'Fixed data'!$G$7*AD$88/1000000</f>
        <v>2.6299427239945166</v>
      </c>
      <c r="AE67" s="81">
        <f>'Fixed data'!$G$7*AE$88/1000000</f>
        <v>2.6299427239945166</v>
      </c>
      <c r="AF67" s="81">
        <f>'Fixed data'!$G$7*AF$88/1000000</f>
        <v>2.6299427239945166</v>
      </c>
      <c r="AG67" s="81">
        <f>'Fixed data'!$G$7*AG$88/1000000</f>
        <v>2.6299427239945166</v>
      </c>
      <c r="AH67" s="81">
        <f>'Fixed data'!$G$7*AH$88/1000000</f>
        <v>2.6299427239945166</v>
      </c>
      <c r="AI67" s="81">
        <f>'Fixed data'!$G$7*AI$88/1000000</f>
        <v>2.6299427239945166</v>
      </c>
      <c r="AJ67" s="81">
        <f>'Fixed data'!$G$7*AJ$88/1000000</f>
        <v>2.6299427239945166</v>
      </c>
      <c r="AK67" s="81">
        <f>'Fixed data'!$G$7*AK$88/1000000</f>
        <v>2.6299427239945166</v>
      </c>
      <c r="AL67" s="81">
        <f>'Fixed data'!$G$7*AL$88/1000000</f>
        <v>2.6299427239945166</v>
      </c>
      <c r="AM67" s="81">
        <f>'Fixed data'!$G$7*AM$88/1000000</f>
        <v>2.6299427239945166</v>
      </c>
      <c r="AN67" s="81">
        <f>'Fixed data'!$G$7*AN$88/1000000</f>
        <v>2.6299427239945166</v>
      </c>
      <c r="AO67" s="81">
        <f>'Fixed data'!$G$7*AO$88/1000000</f>
        <v>2.6299427239945166</v>
      </c>
      <c r="AP67" s="81">
        <f>'Fixed data'!$G$7*AP$88/1000000</f>
        <v>2.6299427239945166</v>
      </c>
      <c r="AQ67" s="81">
        <f>'Fixed data'!$G$7*AQ$88/1000000</f>
        <v>2.6299427239945166</v>
      </c>
      <c r="AR67" s="81">
        <f>'Fixed data'!$G$7*AR$88/1000000</f>
        <v>2.6299427239945166</v>
      </c>
      <c r="AS67" s="81">
        <f>'Fixed data'!$G$7*AS$88/1000000</f>
        <v>2.6299427239945166</v>
      </c>
      <c r="AT67" s="81">
        <f>'Fixed data'!$G$7*AT$88/1000000</f>
        <v>2.6299427239945166</v>
      </c>
      <c r="AU67" s="81">
        <f>'Fixed data'!$G$7*AU$88/1000000</f>
        <v>2.6299427239945166</v>
      </c>
      <c r="AV67" s="81">
        <f>'Fixed data'!$G$7*AV$88/1000000</f>
        <v>2.6299427239945166</v>
      </c>
      <c r="AW67" s="81">
        <f>'Fixed data'!$G$7*AW$88/1000000</f>
        <v>2.6299427239945166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1.4490659592586786E-2</v>
      </c>
      <c r="G68" s="81">
        <f>'Fixed data'!$G$8*G89/1000000</f>
        <v>3.1741754375149575E-2</v>
      </c>
      <c r="H68" s="81">
        <f>'Fixed data'!$G$8*H89/1000000</f>
        <v>5.1186827834678171E-2</v>
      </c>
      <c r="I68" s="81">
        <f>'Fixed data'!$G$8*I89/1000000</f>
        <v>7.6109552782362463E-2</v>
      </c>
      <c r="J68" s="81">
        <f>'Fixed data'!$G$8*J89/1000000</f>
        <v>0.10460012430786914</v>
      </c>
      <c r="K68" s="81">
        <f>'Fixed data'!$G$8*K89/1000000</f>
        <v>0.13713660930828517</v>
      </c>
      <c r="L68" s="81">
        <f>'Fixed data'!$G$8*L89/1000000</f>
        <v>0.17754812236130429</v>
      </c>
      <c r="M68" s="81">
        <f>'Fixed data'!$G$8*M89/1000000</f>
        <v>0.23092156069169803</v>
      </c>
      <c r="N68" s="81">
        <f>'Fixed data'!$G$8*N89/1000000</f>
        <v>0.26817781530260926</v>
      </c>
      <c r="O68" s="81">
        <f>'Fixed data'!$G$8*O89/1000000</f>
        <v>0.30872771629079093</v>
      </c>
      <c r="P68" s="81">
        <f>'Fixed data'!$G$8*P89/1000000</f>
        <v>0.35220652191050339</v>
      </c>
      <c r="Q68" s="81">
        <f>'Fixed data'!$G$8*Q89/1000000</f>
        <v>0.39348857235808693</v>
      </c>
      <c r="R68" s="81">
        <f>'Fixed data'!$G$8*R89/1000000</f>
        <v>0.42779937386871286</v>
      </c>
      <c r="S68" s="81">
        <f>'Fixed data'!$G$8*S89/1000000</f>
        <v>0.45522703339552595</v>
      </c>
      <c r="T68" s="81">
        <f>'Fixed data'!$G$8*T89/1000000</f>
        <v>0.47748061494526417</v>
      </c>
      <c r="U68" s="81">
        <f>'Fixed data'!$G$8*U89/1000000</f>
        <v>0.48788435690280096</v>
      </c>
      <c r="V68" s="81">
        <f>'Fixed data'!$G$8*V89/1000000</f>
        <v>0.49037877621048853</v>
      </c>
      <c r="W68" s="81">
        <f>'Fixed data'!$G$8*W89/1000000</f>
        <v>0.49037877621048853</v>
      </c>
      <c r="X68" s="81">
        <f>'Fixed data'!$G$8*X89/1000000</f>
        <v>0.49037877621048853</v>
      </c>
      <c r="Y68" s="81">
        <f>'Fixed data'!$G$8*Y89/1000000</f>
        <v>0.49037877621048853</v>
      </c>
      <c r="Z68" s="81">
        <f>'Fixed data'!$G$8*Z89/1000000</f>
        <v>0.49037877621048853</v>
      </c>
      <c r="AA68" s="81">
        <f>'Fixed data'!$G$8*AA89/1000000</f>
        <v>0.49037877621048853</v>
      </c>
      <c r="AB68" s="81">
        <f>'Fixed data'!$G$8*AB89/1000000</f>
        <v>0.49037877621048853</v>
      </c>
      <c r="AC68" s="81">
        <f>'Fixed data'!$G$8*AC89/1000000</f>
        <v>0.49037877621048853</v>
      </c>
      <c r="AD68" s="81">
        <f>'Fixed data'!$G$8*AD89/1000000</f>
        <v>0.49037877621048853</v>
      </c>
      <c r="AE68" s="81">
        <f>'Fixed data'!$G$8*AE89/1000000</f>
        <v>0.49037877621048853</v>
      </c>
      <c r="AF68" s="81">
        <f>'Fixed data'!$G$8*AF89/1000000</f>
        <v>0.49037877621048853</v>
      </c>
      <c r="AG68" s="81">
        <f>'Fixed data'!$G$8*AG89/1000000</f>
        <v>0.49037877621048853</v>
      </c>
      <c r="AH68" s="81">
        <f>'Fixed data'!$G$8*AH89/1000000</f>
        <v>0.49037877621048853</v>
      </c>
      <c r="AI68" s="81">
        <f>'Fixed data'!$G$8*AI89/1000000</f>
        <v>0.49037877621048853</v>
      </c>
      <c r="AJ68" s="81">
        <f>'Fixed data'!$G$8*AJ89/1000000</f>
        <v>0.49037877621048853</v>
      </c>
      <c r="AK68" s="81">
        <f>'Fixed data'!$G$8*AK89/1000000</f>
        <v>0.49037877621048853</v>
      </c>
      <c r="AL68" s="81">
        <f>'Fixed data'!$G$8*AL89/1000000</f>
        <v>0.49037877621048853</v>
      </c>
      <c r="AM68" s="81">
        <f>'Fixed data'!$G$8*AM89/1000000</f>
        <v>0.49037877621048853</v>
      </c>
      <c r="AN68" s="81">
        <f>'Fixed data'!$G$8*AN89/1000000</f>
        <v>0.49037877621048853</v>
      </c>
      <c r="AO68" s="81">
        <f>'Fixed data'!$G$8*AO89/1000000</f>
        <v>0.49037877621048853</v>
      </c>
      <c r="AP68" s="81">
        <f>'Fixed data'!$G$8*AP89/1000000</f>
        <v>0.49037877621048853</v>
      </c>
      <c r="AQ68" s="81">
        <f>'Fixed data'!$G$8*AQ89/1000000</f>
        <v>0.49037877621048853</v>
      </c>
      <c r="AR68" s="81">
        <f>'Fixed data'!$G$8*AR89/1000000</f>
        <v>0.49037877621048853</v>
      </c>
      <c r="AS68" s="81">
        <f>'Fixed data'!$G$8*AS89/1000000</f>
        <v>0.49037877621048853</v>
      </c>
      <c r="AT68" s="81">
        <f>'Fixed data'!$G$8*AT89/1000000</f>
        <v>0.49037877621048853</v>
      </c>
      <c r="AU68" s="81">
        <f>'Fixed data'!$G$8*AU89/1000000</f>
        <v>0.49037877621048853</v>
      </c>
      <c r="AV68" s="81">
        <f>'Fixed data'!$G$8*AV89/1000000</f>
        <v>0.49037877621048853</v>
      </c>
      <c r="AW68" s="81">
        <f>'Fixed data'!$G$8*AW89/1000000</f>
        <v>0.49037877621048853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1.7016761611993358E-3</v>
      </c>
      <c r="G70" s="34">
        <f>G91*'Fixed data'!$G$9</f>
        <v>3.7275174666622376E-3</v>
      </c>
      <c r="H70" s="34">
        <f>H91*'Fixed data'!$G$9</f>
        <v>6.0110034423963487E-3</v>
      </c>
      <c r="I70" s="34">
        <f>I91*'Fixed data'!$G$9</f>
        <v>8.9362769454656588E-3</v>
      </c>
      <c r="J70" s="34">
        <f>J91*'Fixed data'!$G$9</f>
        <v>1.2275714215138615E-2</v>
      </c>
      <c r="K70" s="34">
        <f>K91*'Fixed data'!$G$9</f>
        <v>1.60817195933507E-2</v>
      </c>
      <c r="L70" s="34">
        <f>L91*'Fixed data'!$G$9</f>
        <v>2.080705393499992E-2</v>
      </c>
      <c r="M70" s="34">
        <f>M91*'Fixed data'!$G$9</f>
        <v>2.7062821897494004E-2</v>
      </c>
      <c r="N70" s="34">
        <f>N91*'Fixed data'!$G$9</f>
        <v>3.1428895164720895E-2</v>
      </c>
      <c r="O70" s="34">
        <f>O91*'Fixed data'!$G$9</f>
        <v>3.6180956345124131E-2</v>
      </c>
      <c r="P70" s="34">
        <f>P91*'Fixed data'!$G$9</f>
        <v>4.1276139180746407E-2</v>
      </c>
      <c r="Q70" s="34">
        <f>Q91*'Fixed data'!$G$9</f>
        <v>4.6112490299268956E-2</v>
      </c>
      <c r="R70" s="34">
        <f>R91*'Fixed data'!$G$9</f>
        <v>5.0129294683173689E-2</v>
      </c>
      <c r="S70" s="34">
        <f>S91*'Fixed data'!$G$9</f>
        <v>5.3336865265385301E-2</v>
      </c>
      <c r="T70" s="34">
        <f>T91*'Fixed data'!$G$9</f>
        <v>5.5937437658567339E-2</v>
      </c>
      <c r="U70" s="34">
        <f>U91*'Fixed data'!$G$9</f>
        <v>5.7154557733126679E-2</v>
      </c>
      <c r="V70" s="34">
        <f>V91*'Fixed data'!$G$9</f>
        <v>5.7447483934641039E-2</v>
      </c>
      <c r="W70" s="34">
        <f>W91*'Fixed data'!$G$9</f>
        <v>5.7447483934641039E-2</v>
      </c>
      <c r="X70" s="34">
        <f>X91*'Fixed data'!$G$9</f>
        <v>5.7447483934641039E-2</v>
      </c>
      <c r="Y70" s="34">
        <f>Y91*'Fixed data'!$G$9</f>
        <v>5.7447483934641039E-2</v>
      </c>
      <c r="Z70" s="34">
        <f>Z91*'Fixed data'!$G$9</f>
        <v>5.7447483934641039E-2</v>
      </c>
      <c r="AA70" s="34">
        <f>AA91*'Fixed data'!$G$9</f>
        <v>5.7447483934641039E-2</v>
      </c>
      <c r="AB70" s="34">
        <f>AB91*'Fixed data'!$G$9</f>
        <v>5.7447483934641039E-2</v>
      </c>
      <c r="AC70" s="34">
        <f>AC91*'Fixed data'!$G$9</f>
        <v>5.7447483934641039E-2</v>
      </c>
      <c r="AD70" s="34">
        <f>AD91*'Fixed data'!$G$9</f>
        <v>5.7447483934641039E-2</v>
      </c>
      <c r="AE70" s="34">
        <f>AE91*'Fixed data'!$G$9</f>
        <v>5.7447483934641039E-2</v>
      </c>
      <c r="AF70" s="34">
        <f>AF91*'Fixed data'!$G$9</f>
        <v>5.7447483934641039E-2</v>
      </c>
      <c r="AG70" s="34">
        <f>AG91*'Fixed data'!$G$9</f>
        <v>5.7447483934641039E-2</v>
      </c>
      <c r="AH70" s="34">
        <f>AH91*'Fixed data'!$G$9</f>
        <v>5.7447483934641039E-2</v>
      </c>
      <c r="AI70" s="34">
        <f>AI91*'Fixed data'!$G$9</f>
        <v>5.7447483934641039E-2</v>
      </c>
      <c r="AJ70" s="34">
        <f>AJ91*'Fixed data'!$G$9</f>
        <v>5.7447483934641039E-2</v>
      </c>
      <c r="AK70" s="34">
        <f>AK91*'Fixed data'!$G$9</f>
        <v>5.7447483934641039E-2</v>
      </c>
      <c r="AL70" s="34">
        <f>AL91*'Fixed data'!$G$9</f>
        <v>5.7447483934641039E-2</v>
      </c>
      <c r="AM70" s="34">
        <f>AM91*'Fixed data'!$G$9</f>
        <v>5.7447483934641039E-2</v>
      </c>
      <c r="AN70" s="34">
        <f>AN91*'Fixed data'!$G$9</f>
        <v>5.7447483934641039E-2</v>
      </c>
      <c r="AO70" s="34">
        <f>AO91*'Fixed data'!$G$9</f>
        <v>5.7447483934641039E-2</v>
      </c>
      <c r="AP70" s="34">
        <f>AP91*'Fixed data'!$G$9</f>
        <v>5.7447483934641039E-2</v>
      </c>
      <c r="AQ70" s="34">
        <f>AQ91*'Fixed data'!$G$9</f>
        <v>5.7447483934641039E-2</v>
      </c>
      <c r="AR70" s="34">
        <f>AR91*'Fixed data'!$G$9</f>
        <v>5.7447483934641039E-2</v>
      </c>
      <c r="AS70" s="34">
        <f>AS91*'Fixed data'!$G$9</f>
        <v>5.7447483934641039E-2</v>
      </c>
      <c r="AT70" s="34">
        <f>AT91*'Fixed data'!$G$9</f>
        <v>5.7447483934641039E-2</v>
      </c>
      <c r="AU70" s="34">
        <f>AU91*'Fixed data'!$G$9</f>
        <v>5.7447483934641039E-2</v>
      </c>
      <c r="AV70" s="34">
        <f>AV91*'Fixed data'!$G$9</f>
        <v>5.7447483934641039E-2</v>
      </c>
      <c r="AW70" s="34">
        <f>AW91*'Fixed data'!$G$9</f>
        <v>5.7447483934641039E-2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2.599854899819463E-4</v>
      </c>
      <c r="G71" s="34">
        <f>G92*'Fixed data'!$G$10</f>
        <v>5.6949757955324077E-4</v>
      </c>
      <c r="H71" s="34">
        <f>H92*'Fixed data'!$G$10</f>
        <v>9.1837313754998258E-4</v>
      </c>
      <c r="I71" s="34">
        <f>I92*'Fixed data'!$G$10</f>
        <v>1.3654074915370928E-3</v>
      </c>
      <c r="J71" s="34">
        <f>J92*'Fixed data'!$G$10</f>
        <v>1.8762771112161756E-3</v>
      </c>
      <c r="K71" s="34">
        <f>K92*'Fixed data'!$G$10</f>
        <v>2.4599682947684118E-3</v>
      </c>
      <c r="L71" s="34">
        <f>L92*'Fixed data'!$G$10</f>
        <v>3.1849475779338427E-3</v>
      </c>
      <c r="M71" s="34">
        <f>M92*'Fixed data'!$G$10</f>
        <v>4.1425517051666043E-3</v>
      </c>
      <c r="N71" s="34">
        <f>N92*'Fixed data'!$G$10</f>
        <v>4.8108990176916784E-3</v>
      </c>
      <c r="O71" s="34">
        <f>O92*'Fixed data'!$G$10</f>
        <v>5.5383319711118381E-3</v>
      </c>
      <c r="P71" s="34">
        <f>P92*'Fixed data'!$G$10</f>
        <v>6.3183062043872208E-3</v>
      </c>
      <c r="Q71" s="34">
        <f>Q92*'Fixed data'!$G$10</f>
        <v>7.0588589109773087E-3</v>
      </c>
      <c r="R71" s="34">
        <f>R92*'Fixed data'!$G$10</f>
        <v>7.6743277618484419E-3</v>
      </c>
      <c r="S71" s="34">
        <f>S92*'Fixed data'!$G$10</f>
        <v>8.166273153621258E-3</v>
      </c>
      <c r="T71" s="34">
        <f>T92*'Fixed data'!$G$10</f>
        <v>8.5655106054798487E-3</v>
      </c>
      <c r="U71" s="34">
        <f>U92*'Fixed data'!$G$10</f>
        <v>8.7521931477270408E-3</v>
      </c>
      <c r="V71" s="34">
        <f>V92*'Fixed data'!$G$10</f>
        <v>8.7969469991156495E-3</v>
      </c>
      <c r="W71" s="34">
        <f>W92*'Fixed data'!$G$10</f>
        <v>8.7969469991156495E-3</v>
      </c>
      <c r="X71" s="34">
        <f>X92*'Fixed data'!$G$10</f>
        <v>8.7969469991156495E-3</v>
      </c>
      <c r="Y71" s="34">
        <f>Y92*'Fixed data'!$G$10</f>
        <v>8.7969469991156495E-3</v>
      </c>
      <c r="Z71" s="34">
        <f>Z92*'Fixed data'!$G$10</f>
        <v>8.7969469991156495E-3</v>
      </c>
      <c r="AA71" s="34">
        <f>AA92*'Fixed data'!$G$10</f>
        <v>8.7969469991156495E-3</v>
      </c>
      <c r="AB71" s="34">
        <f>AB92*'Fixed data'!$G$10</f>
        <v>8.7969469991156495E-3</v>
      </c>
      <c r="AC71" s="34">
        <f>AC92*'Fixed data'!$G$10</f>
        <v>8.7969469991156495E-3</v>
      </c>
      <c r="AD71" s="34">
        <f>AD92*'Fixed data'!$G$10</f>
        <v>8.7969469991156495E-3</v>
      </c>
      <c r="AE71" s="34">
        <f>AE92*'Fixed data'!$G$10</f>
        <v>8.7969469991156495E-3</v>
      </c>
      <c r="AF71" s="34">
        <f>AF92*'Fixed data'!$G$10</f>
        <v>8.7969469991156495E-3</v>
      </c>
      <c r="AG71" s="34">
        <f>AG92*'Fixed data'!$G$10</f>
        <v>8.7969469991156495E-3</v>
      </c>
      <c r="AH71" s="34">
        <f>AH92*'Fixed data'!$G$10</f>
        <v>8.7969469991156495E-3</v>
      </c>
      <c r="AI71" s="34">
        <f>AI92*'Fixed data'!$G$10</f>
        <v>8.7969469991156495E-3</v>
      </c>
      <c r="AJ71" s="34">
        <f>AJ92*'Fixed data'!$G$10</f>
        <v>8.7969469991156495E-3</v>
      </c>
      <c r="AK71" s="34">
        <f>AK92*'Fixed data'!$G$10</f>
        <v>8.7969469991156495E-3</v>
      </c>
      <c r="AL71" s="34">
        <f>AL92*'Fixed data'!$G$10</f>
        <v>8.7969469991156495E-3</v>
      </c>
      <c r="AM71" s="34">
        <f>AM92*'Fixed data'!$G$10</f>
        <v>8.7969469991156495E-3</v>
      </c>
      <c r="AN71" s="34">
        <f>AN92*'Fixed data'!$G$10</f>
        <v>8.7969469991156495E-3</v>
      </c>
      <c r="AO71" s="34">
        <f>AO92*'Fixed data'!$G$10</f>
        <v>8.7969469991156495E-3</v>
      </c>
      <c r="AP71" s="34">
        <f>AP92*'Fixed data'!$G$10</f>
        <v>8.7969469991156495E-3</v>
      </c>
      <c r="AQ71" s="34">
        <f>AQ92*'Fixed data'!$G$10</f>
        <v>8.7969469991156495E-3</v>
      </c>
      <c r="AR71" s="34">
        <f>AR92*'Fixed data'!$G$10</f>
        <v>8.7969469991156495E-3</v>
      </c>
      <c r="AS71" s="34">
        <f>AS92*'Fixed data'!$G$10</f>
        <v>8.7969469991156495E-3</v>
      </c>
      <c r="AT71" s="34">
        <f>AT92*'Fixed data'!$G$10</f>
        <v>8.7969469991156495E-3</v>
      </c>
      <c r="AU71" s="34">
        <f>AU92*'Fixed data'!$G$10</f>
        <v>8.7969469991156495E-3</v>
      </c>
      <c r="AV71" s="34">
        <f>AV92*'Fixed data'!$G$10</f>
        <v>8.7969469991156495E-3</v>
      </c>
      <c r="AW71" s="34">
        <f>AW92*'Fixed data'!$G$10</f>
        <v>8.7969469991156495E-3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9.4197849859978269E-2</v>
      </c>
      <c r="G76" s="53">
        <f t="shared" si="10"/>
        <v>0.20634149684643455</v>
      </c>
      <c r="H76" s="53">
        <f t="shared" si="10"/>
        <v>0.33272440923001667</v>
      </c>
      <c r="I76" s="53">
        <f t="shared" si="10"/>
        <v>0.49467608784770806</v>
      </c>
      <c r="J76" s="53">
        <f t="shared" si="10"/>
        <v>0.67979526867713791</v>
      </c>
      <c r="K76" s="53">
        <f t="shared" si="10"/>
        <v>0.89120926531280953</v>
      </c>
      <c r="L76" s="53">
        <f t="shared" si="10"/>
        <v>1.153787926410869</v>
      </c>
      <c r="M76" s="53">
        <f t="shared" si="10"/>
        <v>1.5006327279048024</v>
      </c>
      <c r="N76" s="53">
        <f t="shared" si="10"/>
        <v>1.7427397528572903</v>
      </c>
      <c r="O76" s="53">
        <f t="shared" si="10"/>
        <v>2.0062503502904323</v>
      </c>
      <c r="P76" s="53">
        <f t="shared" si="10"/>
        <v>2.2887931384917337</v>
      </c>
      <c r="Q76" s="53">
        <f t="shared" si="10"/>
        <v>2.5570479043547296</v>
      </c>
      <c r="R76" s="53">
        <f t="shared" si="10"/>
        <v>2.7799774710442802</v>
      </c>
      <c r="S76" s="53">
        <f t="shared" si="10"/>
        <v>2.9581690788589943</v>
      </c>
      <c r="T76" s="53">
        <f t="shared" si="10"/>
        <v>3.1027535393476877</v>
      </c>
      <c r="U76" s="53">
        <f t="shared" si="10"/>
        <v>3.1703544926873937</v>
      </c>
      <c r="V76" s="53">
        <f t="shared" si="10"/>
        <v>3.186565931138762</v>
      </c>
      <c r="W76" s="53">
        <f t="shared" si="10"/>
        <v>3.186565931138762</v>
      </c>
      <c r="X76" s="53">
        <f t="shared" si="10"/>
        <v>3.186565931138762</v>
      </c>
      <c r="Y76" s="53">
        <f t="shared" si="10"/>
        <v>3.186565931138762</v>
      </c>
      <c r="Z76" s="53">
        <f t="shared" si="10"/>
        <v>3.186565931138762</v>
      </c>
      <c r="AA76" s="53">
        <f t="shared" si="10"/>
        <v>3.186565931138762</v>
      </c>
      <c r="AB76" s="53">
        <f t="shared" si="10"/>
        <v>3.186565931138762</v>
      </c>
      <c r="AC76" s="53">
        <f t="shared" si="10"/>
        <v>3.186565931138762</v>
      </c>
      <c r="AD76" s="53">
        <f t="shared" si="10"/>
        <v>3.186565931138762</v>
      </c>
      <c r="AE76" s="53">
        <f t="shared" si="10"/>
        <v>3.186565931138762</v>
      </c>
      <c r="AF76" s="53">
        <f t="shared" si="10"/>
        <v>3.186565931138762</v>
      </c>
      <c r="AG76" s="53">
        <f t="shared" si="10"/>
        <v>3.186565931138762</v>
      </c>
      <c r="AH76" s="53">
        <f t="shared" si="10"/>
        <v>3.186565931138762</v>
      </c>
      <c r="AI76" s="53">
        <f t="shared" si="10"/>
        <v>3.186565931138762</v>
      </c>
      <c r="AJ76" s="53">
        <f t="shared" si="10"/>
        <v>3.186565931138762</v>
      </c>
      <c r="AK76" s="53">
        <f t="shared" si="10"/>
        <v>3.186565931138762</v>
      </c>
      <c r="AL76" s="53">
        <f t="shared" si="10"/>
        <v>3.186565931138762</v>
      </c>
      <c r="AM76" s="53">
        <f t="shared" si="10"/>
        <v>3.186565931138762</v>
      </c>
      <c r="AN76" s="53">
        <f t="shared" si="10"/>
        <v>3.186565931138762</v>
      </c>
      <c r="AO76" s="53">
        <f t="shared" si="10"/>
        <v>3.186565931138762</v>
      </c>
      <c r="AP76" s="53">
        <f t="shared" si="10"/>
        <v>3.186565931138762</v>
      </c>
      <c r="AQ76" s="53">
        <f t="shared" si="10"/>
        <v>3.186565931138762</v>
      </c>
      <c r="AR76" s="53">
        <f t="shared" si="10"/>
        <v>3.186565931138762</v>
      </c>
      <c r="AS76" s="53">
        <f t="shared" si="10"/>
        <v>3.186565931138762</v>
      </c>
      <c r="AT76" s="53">
        <f t="shared" si="10"/>
        <v>3.186565931138762</v>
      </c>
      <c r="AU76" s="53">
        <f t="shared" si="10"/>
        <v>3.186565931138762</v>
      </c>
      <c r="AV76" s="53">
        <f t="shared" si="10"/>
        <v>3.186565931138762</v>
      </c>
      <c r="AW76" s="53">
        <f t="shared" si="10"/>
        <v>3.186565931138762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-0.29033581599999991</v>
      </c>
      <c r="F77" s="54">
        <f>IF('Fixed data'!$G$19=FALSE,F64+F76,F64)</f>
        <v>-0.2595265343711306</v>
      </c>
      <c r="G77" s="54">
        <f>IF('Fixed data'!$G$19=FALSE,G64+G76,G64)</f>
        <v>-0.20577799156844745</v>
      </c>
      <c r="H77" s="54">
        <f>IF('Fixed data'!$G$19=FALSE,H64+H76,H64)</f>
        <v>-0.13238370022804391</v>
      </c>
      <c r="I77" s="54">
        <f>IF('Fixed data'!$G$19=FALSE,I64+I76,I64)</f>
        <v>-1.6437564835831975E-2</v>
      </c>
      <c r="J77" s="54">
        <f>IF('Fixed data'!$G$19=FALSE,J64+J76,J64)</f>
        <v>0.12967849608989945</v>
      </c>
      <c r="K77" s="54">
        <f>IF('Fixed data'!$G$19=FALSE,K64+K76,K64)</f>
        <v>0.30973011276049756</v>
      </c>
      <c r="L77" s="54">
        <f>IF('Fixed data'!$G$19=FALSE,L64+L76,L64)</f>
        <v>0.55080477674851236</v>
      </c>
      <c r="M77" s="54">
        <f>IF('Fixed data'!$G$19=FALSE,M64+M76,M64)</f>
        <v>1.1560818437953531</v>
      </c>
      <c r="N77" s="54">
        <f>IF('Fixed data'!$G$19=FALSE,N64+N76,N64)</f>
        <v>1.4554853567440045</v>
      </c>
      <c r="O77" s="54">
        <f>IF('Fixed data'!$G$19=FALSE,O64+O76,O64)</f>
        <v>1.78244437686834</v>
      </c>
      <c r="P77" s="54">
        <f>IF('Fixed data'!$G$19=FALSE,P64+P76,P64)</f>
        <v>2.1347584869920246</v>
      </c>
      <c r="Q77" s="54">
        <f>IF('Fixed data'!$G$19=FALSE,Q64+Q76,Q64)</f>
        <v>2.4767651407024438</v>
      </c>
      <c r="R77" s="54">
        <f>IF('Fixed data'!$G$19=FALSE,R64+R76,R64)</f>
        <v>2.7745849180852922</v>
      </c>
      <c r="S77" s="54">
        <f>IF('Fixed data'!$G$19=FALSE,S64+S76,S64)</f>
        <v>3.0278479954199584</v>
      </c>
      <c r="T77" s="54">
        <f>IF('Fixed data'!$G$19=FALSE,T64+T76,T64)</f>
        <v>3.2475981938147305</v>
      </c>
      <c r="U77" s="54">
        <f>IF('Fixed data'!$G$19=FALSE,U64+U76,U64)</f>
        <v>3.3862690938250748</v>
      </c>
      <c r="V77" s="54">
        <f>IF('Fixed data'!$G$19=FALSE,V64+V76,V64)</f>
        <v>3.4698637401458288</v>
      </c>
      <c r="W77" s="54">
        <f>IF('Fixed data'!$G$19=FALSE,W64+W76,W64)</f>
        <v>3.5352828818339264</v>
      </c>
      <c r="X77" s="54">
        <f>IF('Fixed data'!$G$19=FALSE,X64+X76,X64)</f>
        <v>3.5997090734876012</v>
      </c>
      <c r="Y77" s="54">
        <f>IF('Fixed data'!$G$19=FALSE,Y64+Y76,Y64)</f>
        <v>3.6631423151068532</v>
      </c>
      <c r="Z77" s="54">
        <f>IF('Fixed data'!$G$19=FALSE,Z64+Z76,Z64)</f>
        <v>3.725582606691682</v>
      </c>
      <c r="AA77" s="54">
        <f>IF('Fixed data'!$G$19=FALSE,AA64+AA76,AA64)</f>
        <v>3.7870299482420879</v>
      </c>
      <c r="AB77" s="54">
        <f>IF('Fixed data'!$G$19=FALSE,AB64+AB76,AB64)</f>
        <v>3.8474843397580711</v>
      </c>
      <c r="AC77" s="54">
        <f>IF('Fixed data'!$G$19=FALSE,AC64+AC76,AC64)</f>
        <v>3.9069457812396307</v>
      </c>
      <c r="AD77" s="54">
        <f>IF('Fixed data'!$G$19=FALSE,AD64+AD76,AD64)</f>
        <v>3.9654142726867678</v>
      </c>
      <c r="AE77" s="54">
        <f>IF('Fixed data'!$G$19=FALSE,AE64+AE76,AE64)</f>
        <v>4.0228898140994822</v>
      </c>
      <c r="AF77" s="54">
        <f>IF('Fixed data'!$G$19=FALSE,AF64+AF76,AF64)</f>
        <v>4.0793724054777734</v>
      </c>
      <c r="AG77" s="54">
        <f>IF('Fixed data'!$G$19=FALSE,AG64+AG76,AG64)</f>
        <v>4.1348620468216417</v>
      </c>
      <c r="AH77" s="54">
        <f>IF('Fixed data'!$G$19=FALSE,AH64+AH76,AH64)</f>
        <v>4.1893587381310873</v>
      </c>
      <c r="AI77" s="54">
        <f>IF('Fixed data'!$G$19=FALSE,AI64+AI76,AI64)</f>
        <v>4.2428624794061092</v>
      </c>
      <c r="AJ77" s="54">
        <f>IF('Fixed data'!$G$19=FALSE,AJ64+AJ76,AJ64)</f>
        <v>4.2753117739367363</v>
      </c>
      <c r="AK77" s="54">
        <f>IF('Fixed data'!$G$19=FALSE,AK64+AK76,AK64)</f>
        <v>4.3077610684673644</v>
      </c>
      <c r="AL77" s="54">
        <f>IF('Fixed data'!$G$19=FALSE,AL64+AL76,AL64)</f>
        <v>4.3402103629979916</v>
      </c>
      <c r="AM77" s="54">
        <f>IF('Fixed data'!$G$19=FALSE,AM64+AM76,AM64)</f>
        <v>4.3726596575286187</v>
      </c>
      <c r="AN77" s="54">
        <f>IF('Fixed data'!$G$19=FALSE,AN64+AN76,AN64)</f>
        <v>4.4051089520592468</v>
      </c>
      <c r="AO77" s="54">
        <f>IF('Fixed data'!$G$19=FALSE,AO64+AO76,AO64)</f>
        <v>4.4375582465898749</v>
      </c>
      <c r="AP77" s="54">
        <f>IF('Fixed data'!$G$19=FALSE,AP64+AP76,AP64)</f>
        <v>4.470007541120502</v>
      </c>
      <c r="AQ77" s="54">
        <f>IF('Fixed data'!$G$19=FALSE,AQ64+AQ76,AQ64)</f>
        <v>4.5024568356511292</v>
      </c>
      <c r="AR77" s="54">
        <f>IF('Fixed data'!$G$19=FALSE,AR64+AR76,AR64)</f>
        <v>4.5349061301817573</v>
      </c>
      <c r="AS77" s="54">
        <f>IF('Fixed data'!$G$19=FALSE,AS64+AS76,AS64)</f>
        <v>4.5673554247123853</v>
      </c>
      <c r="AT77" s="54">
        <f>IF('Fixed data'!$G$19=FALSE,AT64+AT76,AT64)</f>
        <v>4.5998047192430125</v>
      </c>
      <c r="AU77" s="54">
        <f>IF('Fixed data'!$G$19=FALSE,AU64+AU76,AU64)</f>
        <v>4.6322540137736405</v>
      </c>
      <c r="AV77" s="54">
        <f>IF('Fixed data'!$G$19=FALSE,AV64+AV76,AV64)</f>
        <v>4.6647033083042677</v>
      </c>
      <c r="AW77" s="54">
        <f>IF('Fixed data'!$G$19=FALSE,AW64+AW76,AW64)</f>
        <v>4.6971526028348958</v>
      </c>
      <c r="AX77" s="54">
        <f>IF('Fixed data'!$G$19=FALSE,AX64+AX76,AX64)</f>
        <v>1.2894174085214336</v>
      </c>
      <c r="AY77" s="54">
        <f>IF('Fixed data'!$G$19=FALSE,AY64+AY76,AY64)</f>
        <v>1.3001498222585841</v>
      </c>
      <c r="AZ77" s="54">
        <f>IF('Fixed data'!$G$19=FALSE,AZ64+AZ76,AZ64)</f>
        <v>1.3088968629705473</v>
      </c>
      <c r="BA77" s="54">
        <f>IF('Fixed data'!$G$19=FALSE,BA64+BA76,BA64)</f>
        <v>1.3156121121401454</v>
      </c>
      <c r="BB77" s="54">
        <f>IF('Fixed data'!$G$19=FALSE,BB64+BB76,BB64)</f>
        <v>1.3202401078855619</v>
      </c>
      <c r="BC77" s="54">
        <f>IF('Fixed data'!$G$19=FALSE,BC64+BC76,BC64)</f>
        <v>1.3226280487960156</v>
      </c>
      <c r="BD77" s="54">
        <f>IF('Fixed data'!$G$19=FALSE,BD64+BD76,BD64)</f>
        <v>1.3226797784548345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-0.2805176966183574</v>
      </c>
      <c r="F80" s="55">
        <f t="shared" ref="F80:BD80" si="11">F77*F78</f>
        <v>-0.24227079686445949</v>
      </c>
      <c r="G80" s="55">
        <f t="shared" si="11"/>
        <v>-0.18559995848217697</v>
      </c>
      <c r="H80" s="55">
        <f t="shared" si="11"/>
        <v>-0.11536474663770659</v>
      </c>
      <c r="I80" s="55">
        <f t="shared" si="11"/>
        <v>-1.3839988520267766E-2</v>
      </c>
      <c r="J80" s="55">
        <f t="shared" si="11"/>
        <v>0.10549354012199361</v>
      </c>
      <c r="K80" s="55">
        <f t="shared" si="11"/>
        <v>0.24344506888133111</v>
      </c>
      <c r="L80" s="55">
        <f t="shared" si="11"/>
        <v>0.41828751268193221</v>
      </c>
      <c r="M80" s="55">
        <f t="shared" si="11"/>
        <v>0.84825305517872607</v>
      </c>
      <c r="N80" s="55">
        <f t="shared" si="11"/>
        <v>1.0318209524749042</v>
      </c>
      <c r="O80" s="55">
        <f t="shared" si="11"/>
        <v>1.2208776358967708</v>
      </c>
      <c r="P80" s="55">
        <f t="shared" si="11"/>
        <v>1.4127475125722926</v>
      </c>
      <c r="Q80" s="55">
        <f t="shared" si="11"/>
        <v>1.5836539168131423</v>
      </c>
      <c r="R80" s="55">
        <f t="shared" si="11"/>
        <v>1.7140880379693879</v>
      </c>
      <c r="S80" s="55">
        <f t="shared" si="11"/>
        <v>1.8072940630880947</v>
      </c>
      <c r="T80" s="55">
        <f t="shared" si="11"/>
        <v>1.8729090772472212</v>
      </c>
      <c r="U80" s="55">
        <f t="shared" si="11"/>
        <v>1.886841937261833</v>
      </c>
      <c r="V80" s="55">
        <f t="shared" si="11"/>
        <v>1.8680397972292309</v>
      </c>
      <c r="W80" s="55">
        <f t="shared" si="11"/>
        <v>1.838897508112888</v>
      </c>
      <c r="X80" s="55">
        <f t="shared" si="11"/>
        <v>1.8090909742140058</v>
      </c>
      <c r="Y80" s="55">
        <f t="shared" si="11"/>
        <v>1.7787153211504865</v>
      </c>
      <c r="Z80" s="55">
        <f t="shared" si="11"/>
        <v>1.7478594298632448</v>
      </c>
      <c r="AA80" s="55">
        <f t="shared" si="11"/>
        <v>1.7166062694781656</v>
      </c>
      <c r="AB80" s="55">
        <f t="shared" si="11"/>
        <v>1.6850332141441806</v>
      </c>
      <c r="AC80" s="55">
        <f t="shared" si="11"/>
        <v>1.6532123445726341</v>
      </c>
      <c r="AD80" s="55">
        <f t="shared" si="11"/>
        <v>1.6212107349716409</v>
      </c>
      <c r="AE80" s="55">
        <f t="shared" si="11"/>
        <v>1.5890907260389748</v>
      </c>
      <c r="AF80" s="55">
        <f t="shared" si="11"/>
        <v>1.5569101846481836</v>
      </c>
      <c r="AG80" s="55">
        <f t="shared" si="11"/>
        <v>1.5247227508349463</v>
      </c>
      <c r="AH80" s="55">
        <f t="shared" si="11"/>
        <v>1.4925780726642108</v>
      </c>
      <c r="AI80" s="55">
        <f t="shared" si="11"/>
        <v>1.6970904504486881</v>
      </c>
      <c r="AJ80" s="55">
        <f t="shared" si="11"/>
        <v>1.6602618943014418</v>
      </c>
      <c r="AK80" s="55">
        <f t="shared" si="11"/>
        <v>1.6241389874750511</v>
      </c>
      <c r="AL80" s="55">
        <f t="shared" si="11"/>
        <v>1.5887118671855629</v>
      </c>
      <c r="AM80" s="55">
        <f t="shared" si="11"/>
        <v>1.5539706465521799</v>
      </c>
      <c r="AN80" s="55">
        <f t="shared" si="11"/>
        <v>1.519905424367922</v>
      </c>
      <c r="AO80" s="55">
        <f t="shared" si="11"/>
        <v>1.4865062943215568</v>
      </c>
      <c r="AP80" s="55">
        <f t="shared" si="11"/>
        <v>1.4537633536944903</v>
      </c>
      <c r="AQ80" s="55">
        <f t="shared" si="11"/>
        <v>1.4216667115553705</v>
      </c>
      <c r="AR80" s="55">
        <f t="shared" si="11"/>
        <v>1.3902064964742895</v>
      </c>
      <c r="AS80" s="55">
        <f t="shared" si="11"/>
        <v>1.3593728637776092</v>
      </c>
      <c r="AT80" s="55">
        <f t="shared" si="11"/>
        <v>1.3291560023636397</v>
      </c>
      <c r="AU80" s="55">
        <f t="shared" si="11"/>
        <v>1.2995461410985849</v>
      </c>
      <c r="AV80" s="55">
        <f t="shared" si="11"/>
        <v>1.2705335548114294</v>
      </c>
      <c r="AW80" s="55">
        <f t="shared" si="11"/>
        <v>1.242108569905702</v>
      </c>
      <c r="AX80" s="55">
        <f t="shared" si="11"/>
        <v>0.33104054851208908</v>
      </c>
      <c r="AY80" s="55">
        <f t="shared" si="11"/>
        <v>0.32407373898178476</v>
      </c>
      <c r="AZ80" s="55">
        <f t="shared" si="11"/>
        <v>0.31675147140471449</v>
      </c>
      <c r="BA80" s="55">
        <f t="shared" si="11"/>
        <v>0.30910345014740848</v>
      </c>
      <c r="BB80" s="55">
        <f t="shared" si="11"/>
        <v>0.30115611563108524</v>
      </c>
      <c r="BC80" s="55">
        <f t="shared" si="11"/>
        <v>0.29291341928046538</v>
      </c>
      <c r="BD80" s="55">
        <f t="shared" si="11"/>
        <v>0.28439308300527011</v>
      </c>
    </row>
    <row r="81" spans="1:56" x14ac:dyDescent="0.3">
      <c r="A81" s="74"/>
      <c r="B81" s="15" t="s">
        <v>18</v>
      </c>
      <c r="C81" s="15"/>
      <c r="D81" s="14" t="s">
        <v>40</v>
      </c>
      <c r="E81" s="56">
        <f>+E80</f>
        <v>-0.2805176966183574</v>
      </c>
      <c r="F81" s="56">
        <f t="shared" ref="F81:BD81" si="12">+E81+F80</f>
        <v>-0.52278849348281686</v>
      </c>
      <c r="G81" s="56">
        <f t="shared" si="12"/>
        <v>-0.70838845196499389</v>
      </c>
      <c r="H81" s="56">
        <f t="shared" si="12"/>
        <v>-0.82375319860270046</v>
      </c>
      <c r="I81" s="56">
        <f t="shared" si="12"/>
        <v>-0.83759318712296826</v>
      </c>
      <c r="J81" s="56">
        <f t="shared" si="12"/>
        <v>-0.73209964700097463</v>
      </c>
      <c r="K81" s="56">
        <f t="shared" si="12"/>
        <v>-0.48865457811964352</v>
      </c>
      <c r="L81" s="56">
        <f t="shared" si="12"/>
        <v>-7.0367065437711318E-2</v>
      </c>
      <c r="M81" s="56">
        <f t="shared" si="12"/>
        <v>0.77788598974101475</v>
      </c>
      <c r="N81" s="56">
        <f t="shared" si="12"/>
        <v>1.8097069422159189</v>
      </c>
      <c r="O81" s="56">
        <f t="shared" si="12"/>
        <v>3.0305845781126894</v>
      </c>
      <c r="P81" s="56">
        <f t="shared" si="12"/>
        <v>4.443332090684982</v>
      </c>
      <c r="Q81" s="56">
        <f t="shared" si="12"/>
        <v>6.0269860074981239</v>
      </c>
      <c r="R81" s="56">
        <f t="shared" si="12"/>
        <v>7.7410740454675118</v>
      </c>
      <c r="S81" s="56">
        <f t="shared" si="12"/>
        <v>9.5483681085556071</v>
      </c>
      <c r="T81" s="56">
        <f t="shared" si="12"/>
        <v>11.421277185802829</v>
      </c>
      <c r="U81" s="56">
        <f t="shared" si="12"/>
        <v>13.308119123064662</v>
      </c>
      <c r="V81" s="56">
        <f t="shared" si="12"/>
        <v>15.176158920293894</v>
      </c>
      <c r="W81" s="56">
        <f t="shared" si="12"/>
        <v>17.01505642840678</v>
      </c>
      <c r="X81" s="56">
        <f t="shared" si="12"/>
        <v>18.824147402620785</v>
      </c>
      <c r="Y81" s="56">
        <f t="shared" si="12"/>
        <v>20.60286272377127</v>
      </c>
      <c r="Z81" s="56">
        <f t="shared" si="12"/>
        <v>22.350722153634514</v>
      </c>
      <c r="AA81" s="56">
        <f t="shared" si="12"/>
        <v>24.067328423112681</v>
      </c>
      <c r="AB81" s="56">
        <f t="shared" si="12"/>
        <v>25.752361637256861</v>
      </c>
      <c r="AC81" s="56">
        <f t="shared" si="12"/>
        <v>27.405573981829495</v>
      </c>
      <c r="AD81" s="56">
        <f t="shared" si="12"/>
        <v>29.026784716801135</v>
      </c>
      <c r="AE81" s="56">
        <f t="shared" si="12"/>
        <v>30.61587544284011</v>
      </c>
      <c r="AF81" s="56">
        <f t="shared" si="12"/>
        <v>32.172785627488295</v>
      </c>
      <c r="AG81" s="56">
        <f t="shared" si="12"/>
        <v>33.697508378323242</v>
      </c>
      <c r="AH81" s="56">
        <f t="shared" si="12"/>
        <v>35.190086450987451</v>
      </c>
      <c r="AI81" s="56">
        <f t="shared" si="12"/>
        <v>36.887176901436142</v>
      </c>
      <c r="AJ81" s="56">
        <f t="shared" si="12"/>
        <v>38.547438795737584</v>
      </c>
      <c r="AK81" s="56">
        <f t="shared" si="12"/>
        <v>40.171577783212634</v>
      </c>
      <c r="AL81" s="56">
        <f t="shared" si="12"/>
        <v>41.7602896503982</v>
      </c>
      <c r="AM81" s="56">
        <f t="shared" si="12"/>
        <v>43.31426029695038</v>
      </c>
      <c r="AN81" s="56">
        <f t="shared" si="12"/>
        <v>44.8341657213183</v>
      </c>
      <c r="AO81" s="56">
        <f t="shared" si="12"/>
        <v>46.320672015639857</v>
      </c>
      <c r="AP81" s="56">
        <f t="shared" si="12"/>
        <v>47.774435369334348</v>
      </c>
      <c r="AQ81" s="56">
        <f t="shared" si="12"/>
        <v>49.196102080889716</v>
      </c>
      <c r="AR81" s="56">
        <f t="shared" si="12"/>
        <v>50.586308577364008</v>
      </c>
      <c r="AS81" s="56">
        <f t="shared" si="12"/>
        <v>51.945681441141616</v>
      </c>
      <c r="AT81" s="56">
        <f t="shared" si="12"/>
        <v>53.274837443505255</v>
      </c>
      <c r="AU81" s="56">
        <f t="shared" si="12"/>
        <v>54.574383584603844</v>
      </c>
      <c r="AV81" s="56">
        <f t="shared" si="12"/>
        <v>55.844917139415273</v>
      </c>
      <c r="AW81" s="56">
        <f t="shared" si="12"/>
        <v>57.087025709320976</v>
      </c>
      <c r="AX81" s="56">
        <f t="shared" si="12"/>
        <v>57.418066257833068</v>
      </c>
      <c r="AY81" s="56">
        <f t="shared" si="12"/>
        <v>57.742139996814856</v>
      </c>
      <c r="AZ81" s="56">
        <f t="shared" si="12"/>
        <v>58.058891468219571</v>
      </c>
      <c r="BA81" s="56">
        <f t="shared" si="12"/>
        <v>58.367994918366982</v>
      </c>
      <c r="BB81" s="56">
        <f t="shared" si="12"/>
        <v>58.66915103399807</v>
      </c>
      <c r="BC81" s="56">
        <f t="shared" si="12"/>
        <v>58.962064453278536</v>
      </c>
      <c r="BD81" s="56">
        <f t="shared" si="12"/>
        <v>59.246457536283806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5034.1842026031518</v>
      </c>
      <c r="G88" s="43">
        <f>'Option 1'!G88*0.8</f>
        <v>11027.454765864928</v>
      </c>
      <c r="H88" s="43">
        <f>'Option 1'!H88*0.8</f>
        <v>17781.450730256107</v>
      </c>
      <c r="I88" s="43">
        <f>'Option 1'!I88*0.8</f>
        <v>26435.995716965335</v>
      </c>
      <c r="J88" s="43">
        <f>'Option 1'!J88*0.8</f>
        <v>36328.707622143615</v>
      </c>
      <c r="K88" s="43">
        <f>'Option 1'!K88*0.8</f>
        <v>47627.155492064703</v>
      </c>
      <c r="L88" s="43">
        <f>'Option 1'!L88*0.8</f>
        <v>61660.019937068806</v>
      </c>
      <c r="M88" s="43">
        <f>'Option 1'!M88*0.8</f>
        <v>80195.818486288932</v>
      </c>
      <c r="N88" s="43">
        <f>'Option 1'!N88*0.8</f>
        <v>93134.341502300289</v>
      </c>
      <c r="O88" s="43">
        <f>'Option 1'!O88*0.8</f>
        <v>107216.70035334791</v>
      </c>
      <c r="P88" s="43">
        <f>'Option 1'!P88*0.8</f>
        <v>122316.16038036237</v>
      </c>
      <c r="Q88" s="43">
        <f>'Option 1'!Q88*0.8</f>
        <v>136651.99830015245</v>
      </c>
      <c r="R88" s="43">
        <f>'Option 1'!R88*0.8</f>
        <v>148565.50519531925</v>
      </c>
      <c r="S88" s="43">
        <f>'Option 1'!S88*0.8</f>
        <v>158088.23216234834</v>
      </c>
      <c r="T88" s="43">
        <f>'Option 1'!T88*0.8</f>
        <v>165815.16634885117</v>
      </c>
      <c r="U88" s="43">
        <f>'Option 1'!U88*0.8</f>
        <v>169427.90526792782</v>
      </c>
      <c r="V88" s="43">
        <f>'Option 1'!V88*0.8</f>
        <v>170294.24521944523</v>
      </c>
      <c r="W88" s="43">
        <f>'Option 1'!W88*0.8</f>
        <v>170294.24521944523</v>
      </c>
      <c r="X88" s="43">
        <f>'Option 1'!X88*0.8</f>
        <v>170294.24521944523</v>
      </c>
      <c r="Y88" s="43">
        <f>'Option 1'!Y88*0.8</f>
        <v>170294.24521944523</v>
      </c>
      <c r="Z88" s="43">
        <f>'Option 1'!Z88*0.8</f>
        <v>170294.24521944523</v>
      </c>
      <c r="AA88" s="43">
        <f>'Option 1'!AA88*0.8</f>
        <v>170294.24521944523</v>
      </c>
      <c r="AB88" s="43">
        <f>'Option 1'!AB88*0.8</f>
        <v>170294.24521944523</v>
      </c>
      <c r="AC88" s="43">
        <f>'Option 1'!AC88*0.8</f>
        <v>170294.24521944523</v>
      </c>
      <c r="AD88" s="43">
        <f>'Option 1'!AD88*0.8</f>
        <v>170294.24521944523</v>
      </c>
      <c r="AE88" s="43">
        <f>'Option 1'!AE88*0.8</f>
        <v>170294.24521944523</v>
      </c>
      <c r="AF88" s="43">
        <f>'Option 1'!AF88*0.8</f>
        <v>170294.24521944523</v>
      </c>
      <c r="AG88" s="43">
        <f>'Option 1'!AG88*0.8</f>
        <v>170294.24521944523</v>
      </c>
      <c r="AH88" s="43">
        <f>'Option 1'!AH88*0.8</f>
        <v>170294.24521944523</v>
      </c>
      <c r="AI88" s="43">
        <f>'Option 1'!AI88*0.8</f>
        <v>170294.24521944523</v>
      </c>
      <c r="AJ88" s="43">
        <f>'Option 1'!AJ88*0.8</f>
        <v>170294.24521944523</v>
      </c>
      <c r="AK88" s="43">
        <f>'Option 1'!AK88*0.8</f>
        <v>170294.24521944523</v>
      </c>
      <c r="AL88" s="43">
        <f>'Option 1'!AL88*0.8</f>
        <v>170294.24521944523</v>
      </c>
      <c r="AM88" s="43">
        <f>'Option 1'!AM88*0.8</f>
        <v>170294.24521944523</v>
      </c>
      <c r="AN88" s="43">
        <f>'Option 1'!AN88*0.8</f>
        <v>170294.24521944523</v>
      </c>
      <c r="AO88" s="43">
        <f>'Option 1'!AO88*0.8</f>
        <v>170294.24521944523</v>
      </c>
      <c r="AP88" s="43">
        <f>'Option 1'!AP88*0.8</f>
        <v>170294.24521944523</v>
      </c>
      <c r="AQ88" s="43">
        <f>'Option 1'!AQ88*0.8</f>
        <v>170294.24521944523</v>
      </c>
      <c r="AR88" s="43">
        <f>'Option 1'!AR88*0.8</f>
        <v>170294.24521944523</v>
      </c>
      <c r="AS88" s="43">
        <f>'Option 1'!AS88*0.8</f>
        <v>170294.24521944523</v>
      </c>
      <c r="AT88" s="43">
        <f>'Option 1'!AT88*0.8</f>
        <v>170294.24521944523</v>
      </c>
      <c r="AU88" s="43">
        <f>'Option 1'!AU88*0.8</f>
        <v>170294.24521944523</v>
      </c>
      <c r="AV88" s="43">
        <f>'Option 1'!AV88*0.8</f>
        <v>170294.24521944523</v>
      </c>
      <c r="AW88" s="43">
        <f>'Option 1'!AW88*0.8</f>
        <v>170294.24521944523</v>
      </c>
      <c r="AX88" s="43"/>
      <c r="AY88" s="43"/>
      <c r="AZ88" s="43"/>
      <c r="BA88" s="43"/>
      <c r="BB88" s="43"/>
      <c r="BC88" s="43"/>
      <c r="BD88" s="43"/>
    </row>
    <row r="89" spans="1:56" x14ac:dyDescent="0.3">
      <c r="A89" s="172"/>
      <c r="B89" s="4" t="s">
        <v>214</v>
      </c>
      <c r="D89" s="4" t="s">
        <v>88</v>
      </c>
      <c r="E89" s="43">
        <f>'Option 1'!E89*0.8</f>
        <v>0</v>
      </c>
      <c r="F89" s="43">
        <f>'Option 1'!F89*0.8</f>
        <v>38470.310602977966</v>
      </c>
      <c r="G89" s="43">
        <f>'Option 1'!G89*0.8</f>
        <v>84269.121228970413</v>
      </c>
      <c r="H89" s="43">
        <f>'Option 1'!H89*0.8</f>
        <v>135892.58328783241</v>
      </c>
      <c r="I89" s="43">
        <f>'Option 1'!I89*0.8</f>
        <v>202058.30636509683</v>
      </c>
      <c r="J89" s="43">
        <f>'Option 1'!J89*0.8</f>
        <v>277696.07349636807</v>
      </c>
      <c r="K89" s="43">
        <f>'Option 1'!K89*0.8</f>
        <v>364075.07342370646</v>
      </c>
      <c r="L89" s="43">
        <f>'Option 1'!L89*0.8</f>
        <v>471360.97363775037</v>
      </c>
      <c r="M89" s="43">
        <f>'Option 1'!M89*0.8</f>
        <v>613058.64705280808</v>
      </c>
      <c r="N89" s="43">
        <f>'Option 1'!N89*0.8</f>
        <v>711967.85664590483</v>
      </c>
      <c r="O89" s="43">
        <f>'Option 1'!O89*0.8</f>
        <v>819621.15399707644</v>
      </c>
      <c r="P89" s="43">
        <f>'Option 1'!P89*0.8</f>
        <v>935050.20994512609</v>
      </c>
      <c r="Q89" s="43">
        <f>'Option 1'!Q89*0.8</f>
        <v>1044647.2433237041</v>
      </c>
      <c r="R89" s="43">
        <f>'Option 1'!R89*0.8</f>
        <v>1135736.7608654846</v>
      </c>
      <c r="S89" s="43">
        <f>'Option 1'!S89*0.8</f>
        <v>1208552.6719955085</v>
      </c>
      <c r="T89" s="43">
        <f>'Option 1'!T89*0.8</f>
        <v>1267632.2596966163</v>
      </c>
      <c r="U89" s="43">
        <f>'Option 1'!U89*0.8</f>
        <v>1295252.4782230682</v>
      </c>
      <c r="V89" s="43">
        <f>'Option 1'!V89*0.8</f>
        <v>1301874.7499649217</v>
      </c>
      <c r="W89" s="43">
        <f>'Option 1'!W89*0.8</f>
        <v>1301874.7499649217</v>
      </c>
      <c r="X89" s="43">
        <f>'Option 1'!X89*0.8</f>
        <v>1301874.7499649217</v>
      </c>
      <c r="Y89" s="43">
        <f>'Option 1'!Y89*0.8</f>
        <v>1301874.7499649217</v>
      </c>
      <c r="Z89" s="43">
        <f>'Option 1'!Z89*0.8</f>
        <v>1301874.7499649217</v>
      </c>
      <c r="AA89" s="43">
        <f>'Option 1'!AA89*0.8</f>
        <v>1301874.7499649217</v>
      </c>
      <c r="AB89" s="43">
        <f>'Option 1'!AB89*0.8</f>
        <v>1301874.7499649217</v>
      </c>
      <c r="AC89" s="43">
        <f>'Option 1'!AC89*0.8</f>
        <v>1301874.7499649217</v>
      </c>
      <c r="AD89" s="43">
        <f>'Option 1'!AD89*0.8</f>
        <v>1301874.7499649217</v>
      </c>
      <c r="AE89" s="43">
        <f>'Option 1'!AE89*0.8</f>
        <v>1301874.7499649217</v>
      </c>
      <c r="AF89" s="43">
        <f>'Option 1'!AF89*0.8</f>
        <v>1301874.7499649217</v>
      </c>
      <c r="AG89" s="43">
        <f>'Option 1'!AG89*0.8</f>
        <v>1301874.7499649217</v>
      </c>
      <c r="AH89" s="43">
        <f>'Option 1'!AH89*0.8</f>
        <v>1301874.7499649217</v>
      </c>
      <c r="AI89" s="43">
        <f>'Option 1'!AI89*0.8</f>
        <v>1301874.7499649217</v>
      </c>
      <c r="AJ89" s="43">
        <f>'Option 1'!AJ89*0.8</f>
        <v>1301874.7499649217</v>
      </c>
      <c r="AK89" s="43">
        <f>'Option 1'!AK89*0.8</f>
        <v>1301874.7499649217</v>
      </c>
      <c r="AL89" s="43">
        <f>'Option 1'!AL89*0.8</f>
        <v>1301874.7499649217</v>
      </c>
      <c r="AM89" s="43">
        <f>'Option 1'!AM89*0.8</f>
        <v>1301874.7499649217</v>
      </c>
      <c r="AN89" s="43">
        <f>'Option 1'!AN89*0.8</f>
        <v>1301874.7499649217</v>
      </c>
      <c r="AO89" s="43">
        <f>'Option 1'!AO89*0.8</f>
        <v>1301874.7499649217</v>
      </c>
      <c r="AP89" s="43">
        <f>'Option 1'!AP89*0.8</f>
        <v>1301874.7499649217</v>
      </c>
      <c r="AQ89" s="43">
        <f>'Option 1'!AQ89*0.8</f>
        <v>1301874.7499649217</v>
      </c>
      <c r="AR89" s="43">
        <f>'Option 1'!AR89*0.8</f>
        <v>1301874.7499649217</v>
      </c>
      <c r="AS89" s="43">
        <f>'Option 1'!AS89*0.8</f>
        <v>1301874.7499649217</v>
      </c>
      <c r="AT89" s="43">
        <f>'Option 1'!AT89*0.8</f>
        <v>1301874.7499649217</v>
      </c>
      <c r="AU89" s="43">
        <f>'Option 1'!AU89*0.8</f>
        <v>1301874.7499649217</v>
      </c>
      <c r="AV89" s="43">
        <f>'Option 1'!AV89*0.8</f>
        <v>1301874.7499649217</v>
      </c>
      <c r="AW89" s="43">
        <f>'Option 1'!AW89*0.8</f>
        <v>1301874.7499649217</v>
      </c>
      <c r="AX89" s="43"/>
      <c r="AY89" s="43"/>
      <c r="AZ89" s="43"/>
      <c r="BA89" s="43"/>
      <c r="BB89" s="43"/>
      <c r="BC89" s="43"/>
      <c r="BD89" s="43"/>
    </row>
    <row r="90" spans="1:56" ht="16.5" x14ac:dyDescent="0.3">
      <c r="A90" s="172"/>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2"/>
      <c r="B91" s="4" t="s">
        <v>332</v>
      </c>
      <c r="D91" s="4" t="s">
        <v>42</v>
      </c>
      <c r="E91" s="43">
        <f>'Option 1'!E91*0.8</f>
        <v>0</v>
      </c>
      <c r="F91" s="43">
        <f>'Option 1'!F91*0.8</f>
        <v>9.4934540639269596E-4</v>
      </c>
      <c r="G91" s="43">
        <f>'Option 1'!G91*0.8</f>
        <v>2.0795387894076561E-3</v>
      </c>
      <c r="H91" s="43">
        <f>'Option 1'!H91*0.8</f>
        <v>3.353469147636011E-3</v>
      </c>
      <c r="I91" s="43">
        <f>'Option 1'!I91*0.8</f>
        <v>4.9854453284763371E-3</v>
      </c>
      <c r="J91" s="43">
        <f>'Option 1'!J91*0.8</f>
        <v>6.8484786741783684E-3</v>
      </c>
      <c r="K91" s="43">
        <f>'Option 1'!K91*0.8</f>
        <v>8.971804959694971E-3</v>
      </c>
      <c r="L91" s="43">
        <f>'Option 1'!L91*0.8</f>
        <v>1.1608014218072688E-2</v>
      </c>
      <c r="M91" s="43">
        <f>'Option 1'!M91*0.8</f>
        <v>1.5098034654432711E-2</v>
      </c>
      <c r="N91" s="43">
        <f>'Option 1'!N91*0.8</f>
        <v>1.7533816323545639E-2</v>
      </c>
      <c r="O91" s="43">
        <f>'Option 1'!O91*0.8</f>
        <v>2.0184936175476384E-2</v>
      </c>
      <c r="P91" s="43">
        <f>'Option 1'!P91*0.8</f>
        <v>2.3027479621768633E-2</v>
      </c>
      <c r="Q91" s="43">
        <f>'Option 1'!Q91*0.8</f>
        <v>2.5725623853180779E-2</v>
      </c>
      <c r="R91" s="43">
        <f>'Option 1'!R91*0.8</f>
        <v>2.7966552460625321E-2</v>
      </c>
      <c r="S91" s="43">
        <f>'Option 1'!S91*0.8</f>
        <v>2.9756018909844879E-2</v>
      </c>
      <c r="T91" s="43">
        <f>'Option 1'!T91*0.8</f>
        <v>3.1206848105053794E-2</v>
      </c>
      <c r="U91" s="43">
        <f>'Option 1'!U91*0.8</f>
        <v>3.1885865287146112E-2</v>
      </c>
      <c r="V91" s="43">
        <f>'Option 1'!V91*0.8</f>
        <v>3.2049285419695726E-2</v>
      </c>
      <c r="W91" s="43">
        <f>'Option 1'!W91*0.8</f>
        <v>3.2049285419695726E-2</v>
      </c>
      <c r="X91" s="43">
        <f>'Option 1'!X91*0.8</f>
        <v>3.2049285419695726E-2</v>
      </c>
      <c r="Y91" s="43">
        <f>'Option 1'!Y91*0.8</f>
        <v>3.2049285419695726E-2</v>
      </c>
      <c r="Z91" s="43">
        <f>'Option 1'!Z91*0.8</f>
        <v>3.2049285419695726E-2</v>
      </c>
      <c r="AA91" s="43">
        <f>'Option 1'!AA91*0.8</f>
        <v>3.2049285419695726E-2</v>
      </c>
      <c r="AB91" s="43">
        <f>'Option 1'!AB91*0.8</f>
        <v>3.2049285419695726E-2</v>
      </c>
      <c r="AC91" s="43">
        <f>'Option 1'!AC91*0.8</f>
        <v>3.2049285419695726E-2</v>
      </c>
      <c r="AD91" s="43">
        <f>'Option 1'!AD91*0.8</f>
        <v>3.2049285419695726E-2</v>
      </c>
      <c r="AE91" s="43">
        <f>'Option 1'!AE91*0.8</f>
        <v>3.2049285419695726E-2</v>
      </c>
      <c r="AF91" s="43">
        <f>'Option 1'!AF91*0.8</f>
        <v>3.2049285419695726E-2</v>
      </c>
      <c r="AG91" s="43">
        <f>'Option 1'!AG91*0.8</f>
        <v>3.2049285419695726E-2</v>
      </c>
      <c r="AH91" s="43">
        <f>'Option 1'!AH91*0.8</f>
        <v>3.2049285419695726E-2</v>
      </c>
      <c r="AI91" s="43">
        <f>'Option 1'!AI91*0.8</f>
        <v>3.2049285419695726E-2</v>
      </c>
      <c r="AJ91" s="43">
        <f>'Option 1'!AJ91*0.8</f>
        <v>3.2049285419695726E-2</v>
      </c>
      <c r="AK91" s="43">
        <f>'Option 1'!AK91*0.8</f>
        <v>3.2049285419695726E-2</v>
      </c>
      <c r="AL91" s="43">
        <f>'Option 1'!AL91*0.8</f>
        <v>3.2049285419695726E-2</v>
      </c>
      <c r="AM91" s="43">
        <f>'Option 1'!AM91*0.8</f>
        <v>3.2049285419695726E-2</v>
      </c>
      <c r="AN91" s="43">
        <f>'Option 1'!AN91*0.8</f>
        <v>3.2049285419695726E-2</v>
      </c>
      <c r="AO91" s="43">
        <f>'Option 1'!AO91*0.8</f>
        <v>3.2049285419695726E-2</v>
      </c>
      <c r="AP91" s="43">
        <f>'Option 1'!AP91*0.8</f>
        <v>3.2049285419695726E-2</v>
      </c>
      <c r="AQ91" s="43">
        <f>'Option 1'!AQ91*0.8</f>
        <v>3.2049285419695726E-2</v>
      </c>
      <c r="AR91" s="43">
        <f>'Option 1'!AR91*0.8</f>
        <v>3.2049285419695726E-2</v>
      </c>
      <c r="AS91" s="43">
        <f>'Option 1'!AS91*0.8</f>
        <v>3.2049285419695726E-2</v>
      </c>
      <c r="AT91" s="43">
        <f>'Option 1'!AT91*0.8</f>
        <v>3.2049285419695726E-2</v>
      </c>
      <c r="AU91" s="43">
        <f>'Option 1'!AU91*0.8</f>
        <v>3.2049285419695726E-2</v>
      </c>
      <c r="AV91" s="43">
        <f>'Option 1'!AV91*0.8</f>
        <v>3.2049285419695726E-2</v>
      </c>
      <c r="AW91" s="43">
        <f>'Option 1'!AW91*0.8</f>
        <v>3.2049285419695726E-2</v>
      </c>
      <c r="AX91" s="35"/>
      <c r="AY91" s="35"/>
      <c r="AZ91" s="35"/>
      <c r="BA91" s="35"/>
      <c r="BB91" s="35"/>
      <c r="BC91" s="35"/>
      <c r="BD91" s="35"/>
    </row>
    <row r="92" spans="1:56" ht="16.5" x14ac:dyDescent="0.3">
      <c r="A92" s="172"/>
      <c r="B92" s="4" t="s">
        <v>333</v>
      </c>
      <c r="D92" s="4" t="s">
        <v>42</v>
      </c>
      <c r="E92" s="43">
        <f>'Option 1'!E92*0.8</f>
        <v>0</v>
      </c>
      <c r="F92" s="43">
        <f>'Option 1'!F92*0.8</f>
        <v>9.4582115717376514E-3</v>
      </c>
      <c r="G92" s="43">
        <f>'Option 1'!G92*0.8</f>
        <v>2.071818930118402E-2</v>
      </c>
      <c r="H92" s="43">
        <f>'Option 1'!H92*0.8</f>
        <v>3.3410200843714148E-2</v>
      </c>
      <c r="I92" s="43">
        <f>'Option 1'!I92*0.8</f>
        <v>4.9673206521987805E-2</v>
      </c>
      <c r="J92" s="43">
        <f>'Option 1'!J92*0.8</f>
        <v>6.825852429812003E-2</v>
      </c>
      <c r="K92" s="43">
        <f>'Option 1'!K92*0.8</f>
        <v>8.9493073606923254E-2</v>
      </c>
      <c r="L92" s="43">
        <f>'Option 1'!L92*0.8</f>
        <v>0.11586765107192526</v>
      </c>
      <c r="M92" s="43">
        <f>'Option 1'!M92*0.8</f>
        <v>0.15070506618292082</v>
      </c>
      <c r="N92" s="43">
        <f>'Option 1'!N92*0.8</f>
        <v>0.17501938574630638</v>
      </c>
      <c r="O92" s="43">
        <f>'Option 1'!O92*0.8</f>
        <v>0.20148322716368555</v>
      </c>
      <c r="P92" s="43">
        <f>'Option 1'!P92*0.8</f>
        <v>0.22985850810469</v>
      </c>
      <c r="Q92" s="43">
        <f>'Option 1'!Q92*0.8</f>
        <v>0.25679964308663994</v>
      </c>
      <c r="R92" s="43">
        <f>'Option 1'!R92*0.8</f>
        <v>0.27919025653109664</v>
      </c>
      <c r="S92" s="43">
        <f>'Option 1'!S92*0.8</f>
        <v>0.29708711530368337</v>
      </c>
      <c r="T92" s="43">
        <f>'Option 1'!T92*0.8</f>
        <v>0.31161128081500555</v>
      </c>
      <c r="U92" s="43">
        <f>'Option 1'!U92*0.8</f>
        <v>0.31840274822130732</v>
      </c>
      <c r="V92" s="43">
        <f>'Option 1'!V92*0.8</f>
        <v>0.32003088291110471</v>
      </c>
      <c r="W92" s="43">
        <f>'Option 1'!W92*0.8</f>
        <v>0.32003088291110471</v>
      </c>
      <c r="X92" s="43">
        <f>'Option 1'!X92*0.8</f>
        <v>0.32003088291110471</v>
      </c>
      <c r="Y92" s="43">
        <f>'Option 1'!Y92*0.8</f>
        <v>0.32003088291110471</v>
      </c>
      <c r="Z92" s="43">
        <f>'Option 1'!Z92*0.8</f>
        <v>0.32003088291110471</v>
      </c>
      <c r="AA92" s="43">
        <f>'Option 1'!AA92*0.8</f>
        <v>0.32003088291110471</v>
      </c>
      <c r="AB92" s="43">
        <f>'Option 1'!AB92*0.8</f>
        <v>0.32003088291110471</v>
      </c>
      <c r="AC92" s="43">
        <f>'Option 1'!AC92*0.8</f>
        <v>0.32003088291110471</v>
      </c>
      <c r="AD92" s="43">
        <f>'Option 1'!AD92*0.8</f>
        <v>0.32003088291110471</v>
      </c>
      <c r="AE92" s="43">
        <f>'Option 1'!AE92*0.8</f>
        <v>0.32003088291110471</v>
      </c>
      <c r="AF92" s="43">
        <f>'Option 1'!AF92*0.8</f>
        <v>0.32003088291110471</v>
      </c>
      <c r="AG92" s="43">
        <f>'Option 1'!AG92*0.8</f>
        <v>0.32003088291110471</v>
      </c>
      <c r="AH92" s="43">
        <f>'Option 1'!AH92*0.8</f>
        <v>0.32003088291110471</v>
      </c>
      <c r="AI92" s="43">
        <f>'Option 1'!AI92*0.8</f>
        <v>0.32003088291110471</v>
      </c>
      <c r="AJ92" s="43">
        <f>'Option 1'!AJ92*0.8</f>
        <v>0.32003088291110471</v>
      </c>
      <c r="AK92" s="43">
        <f>'Option 1'!AK92*0.8</f>
        <v>0.32003088291110471</v>
      </c>
      <c r="AL92" s="43">
        <f>'Option 1'!AL92*0.8</f>
        <v>0.32003088291110471</v>
      </c>
      <c r="AM92" s="43">
        <f>'Option 1'!AM92*0.8</f>
        <v>0.32003088291110471</v>
      </c>
      <c r="AN92" s="43">
        <f>'Option 1'!AN92*0.8</f>
        <v>0.32003088291110471</v>
      </c>
      <c r="AO92" s="43">
        <f>'Option 1'!AO92*0.8</f>
        <v>0.32003088291110471</v>
      </c>
      <c r="AP92" s="43">
        <f>'Option 1'!AP92*0.8</f>
        <v>0.32003088291110471</v>
      </c>
      <c r="AQ92" s="43">
        <f>'Option 1'!AQ92*0.8</f>
        <v>0.32003088291110471</v>
      </c>
      <c r="AR92" s="43">
        <f>'Option 1'!AR92*0.8</f>
        <v>0.32003088291110471</v>
      </c>
      <c r="AS92" s="43">
        <f>'Option 1'!AS92*0.8</f>
        <v>0.32003088291110471</v>
      </c>
      <c r="AT92" s="43">
        <f>'Option 1'!AT92*0.8</f>
        <v>0.32003088291110471</v>
      </c>
      <c r="AU92" s="43">
        <f>'Option 1'!AU92*0.8</f>
        <v>0.32003088291110471</v>
      </c>
      <c r="AV92" s="43">
        <f>'Option 1'!AV92*0.8</f>
        <v>0.32003088291110471</v>
      </c>
      <c r="AW92" s="43">
        <f>'Option 1'!AW92*0.8</f>
        <v>0.32003088291110471</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UGB &amp; LV Pillar OD not at ss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395</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15.232041873117259</v>
      </c>
      <c r="H29" s="65">
        <f>'Option 1'!$C$5</f>
        <v>32.718954687230834</v>
      </c>
      <c r="I29" s="65">
        <f>'Option 1'!$C$6</f>
        <v>48.001148138405647</v>
      </c>
      <c r="J29" s="65">
        <f>'Option 1'!$C$7</f>
        <v>69.83082216378078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14.612070499006085</v>
      </c>
      <c r="H30" s="65">
        <f>'Option 1(i)'!$C$5</f>
        <v>31.92422205459836</v>
      </c>
      <c r="I30" s="65">
        <f>'Option 1(i)'!$C$6</f>
        <v>47.090972398761444</v>
      </c>
      <c r="J30" s="65">
        <f>'Option 1(i)'!$C$7</f>
        <v>68.804665307598654</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11.421277185802829</v>
      </c>
      <c r="H31" s="65">
        <f>'Option 1(ii)'!$C$5</f>
        <v>25.752361637256861</v>
      </c>
      <c r="I31" s="65">
        <f>'Option 1(ii)'!$C$6</f>
        <v>38.547438795737584</v>
      </c>
      <c r="J31" s="65">
        <f>'Option 1(ii)'!$C$7</f>
        <v>57.087025709320976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LV UGB &amp; LV Pillar OD not at ss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-0.25583423258093785</v>
      </c>
      <c r="F7" s="62">
        <v>-0.28604197975974588</v>
      </c>
      <c r="G7" s="62">
        <v>-0.31857694335504544</v>
      </c>
      <c r="H7" s="62">
        <v>-0.35476740953572466</v>
      </c>
      <c r="I7" s="62">
        <v>-0.40004309241055058</v>
      </c>
      <c r="J7" s="62">
        <v>-0.44917052543101005</v>
      </c>
      <c r="K7" s="62">
        <v>-0.50221051726246646</v>
      </c>
      <c r="L7" s="62">
        <v>-0.55875135857832126</v>
      </c>
      <c r="M7" s="62">
        <v>-0.63913549817786619</v>
      </c>
      <c r="N7" s="62">
        <v>-0.72695172929280949</v>
      </c>
      <c r="O7" s="62">
        <v>-0.82253117824095079</v>
      </c>
      <c r="P7" s="62">
        <v>-0.9250153684412491</v>
      </c>
      <c r="Q7" s="62">
        <v>-1.022335869557579</v>
      </c>
      <c r="R7" s="62">
        <v>-1.1032527745966254</v>
      </c>
      <c r="S7" s="62">
        <v>-1.1679708696186333</v>
      </c>
      <c r="T7" s="62">
        <v>-1.2205455822330562</v>
      </c>
      <c r="U7" s="62">
        <v>-1.2452255023571495</v>
      </c>
      <c r="V7" s="62">
        <v>-1.2512025989269613</v>
      </c>
      <c r="W7" s="62">
        <v>-1.2512025989269613</v>
      </c>
      <c r="X7" s="62">
        <v>-1.2512025989269613</v>
      </c>
      <c r="Y7" s="62">
        <v>-1.2512025989269613</v>
      </c>
      <c r="Z7" s="62">
        <v>-1.2512025989269613</v>
      </c>
      <c r="AA7" s="62">
        <v>-1.2512025989269613</v>
      </c>
      <c r="AB7" s="62">
        <v>-1.2512025989269613</v>
      </c>
      <c r="AC7" s="62">
        <v>-1.2512025989269613</v>
      </c>
      <c r="AD7" s="62">
        <v>-1.2512025989269613</v>
      </c>
      <c r="AE7" s="62">
        <v>-1.2512025989269613</v>
      </c>
      <c r="AF7" s="62">
        <v>-1.2512025989269613</v>
      </c>
      <c r="AG7" s="62">
        <v>-1.2512025989269613</v>
      </c>
      <c r="AH7" s="62">
        <v>-1.2512025989269613</v>
      </c>
      <c r="AI7" s="62">
        <v>-1.2512025989269613</v>
      </c>
      <c r="AJ7" s="62">
        <v>-1.2512025989269613</v>
      </c>
      <c r="AK7" s="62">
        <v>-1.2512025989269613</v>
      </c>
      <c r="AL7" s="62">
        <v>-1.2512025989269613</v>
      </c>
      <c r="AM7" s="62">
        <v>-1.2512025989269613</v>
      </c>
      <c r="AN7" s="62">
        <v>-1.2512025989269613</v>
      </c>
      <c r="AO7" s="62">
        <v>-1.2512025989269613</v>
      </c>
      <c r="AP7" s="62">
        <v>-1.2512025989269613</v>
      </c>
      <c r="AQ7" s="62">
        <v>-1.2512025989269613</v>
      </c>
      <c r="AR7" s="62">
        <v>-1.2512025989269613</v>
      </c>
      <c r="AS7" s="62">
        <v>-1.2512025989269613</v>
      </c>
      <c r="AT7" s="62">
        <v>-1.2512025989269613</v>
      </c>
      <c r="AU7" s="62">
        <v>-1.2512025989269613</v>
      </c>
      <c r="AV7" s="62">
        <v>-1.2512025989269613</v>
      </c>
      <c r="AW7" s="62">
        <v>-1.2512025989269613</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-0.25583423258093785</v>
      </c>
      <c r="F12" s="59">
        <f t="shared" ref="F12:AW12" si="0">SUM(F7:F11)</f>
        <v>-0.28604197975974588</v>
      </c>
      <c r="G12" s="59">
        <f t="shared" si="0"/>
        <v>-0.31857694335504544</v>
      </c>
      <c r="H12" s="59">
        <f t="shared" si="0"/>
        <v>-0.35476740953572466</v>
      </c>
      <c r="I12" s="59">
        <f t="shared" si="0"/>
        <v>-0.40004309241055058</v>
      </c>
      <c r="J12" s="59">
        <f t="shared" si="0"/>
        <v>-0.44917052543101005</v>
      </c>
      <c r="K12" s="59">
        <f t="shared" si="0"/>
        <v>-0.50221051726246646</v>
      </c>
      <c r="L12" s="59">
        <f t="shared" si="0"/>
        <v>-0.55875135857832126</v>
      </c>
      <c r="M12" s="59">
        <f t="shared" si="0"/>
        <v>-0.63913549817786619</v>
      </c>
      <c r="N12" s="59">
        <f t="shared" si="0"/>
        <v>-0.72695172929280949</v>
      </c>
      <c r="O12" s="59">
        <f t="shared" si="0"/>
        <v>-0.82253117824095079</v>
      </c>
      <c r="P12" s="59">
        <f t="shared" si="0"/>
        <v>-0.9250153684412491</v>
      </c>
      <c r="Q12" s="59">
        <f t="shared" si="0"/>
        <v>-1.022335869557579</v>
      </c>
      <c r="R12" s="59">
        <f t="shared" si="0"/>
        <v>-1.1032527745966254</v>
      </c>
      <c r="S12" s="59">
        <f t="shared" si="0"/>
        <v>-1.1679708696186333</v>
      </c>
      <c r="T12" s="59">
        <f t="shared" si="0"/>
        <v>-1.2205455822330562</v>
      </c>
      <c r="U12" s="59">
        <f t="shared" si="0"/>
        <v>-1.2452255023571495</v>
      </c>
      <c r="V12" s="59">
        <f t="shared" si="0"/>
        <v>-1.2512025989269613</v>
      </c>
      <c r="W12" s="59">
        <f t="shared" si="0"/>
        <v>-1.2512025989269613</v>
      </c>
      <c r="X12" s="59">
        <f t="shared" si="0"/>
        <v>-1.2512025989269613</v>
      </c>
      <c r="Y12" s="59">
        <f t="shared" si="0"/>
        <v>-1.2512025989269613</v>
      </c>
      <c r="Z12" s="59">
        <f t="shared" si="0"/>
        <v>-1.2512025989269613</v>
      </c>
      <c r="AA12" s="59">
        <f t="shared" si="0"/>
        <v>-1.2512025989269613</v>
      </c>
      <c r="AB12" s="59">
        <f t="shared" si="0"/>
        <v>-1.2512025989269613</v>
      </c>
      <c r="AC12" s="59">
        <f t="shared" si="0"/>
        <v>-1.2512025989269613</v>
      </c>
      <c r="AD12" s="59">
        <f t="shared" si="0"/>
        <v>-1.2512025989269613</v>
      </c>
      <c r="AE12" s="59">
        <f t="shared" si="0"/>
        <v>-1.2512025989269613</v>
      </c>
      <c r="AF12" s="59">
        <f t="shared" si="0"/>
        <v>-1.2512025989269613</v>
      </c>
      <c r="AG12" s="59">
        <f t="shared" si="0"/>
        <v>-1.2512025989269613</v>
      </c>
      <c r="AH12" s="59">
        <f t="shared" si="0"/>
        <v>-1.2512025989269613</v>
      </c>
      <c r="AI12" s="59">
        <f t="shared" si="0"/>
        <v>-1.2512025989269613</v>
      </c>
      <c r="AJ12" s="59">
        <f t="shared" si="0"/>
        <v>-1.2512025989269613</v>
      </c>
      <c r="AK12" s="59">
        <f t="shared" si="0"/>
        <v>-1.2512025989269613</v>
      </c>
      <c r="AL12" s="59">
        <f t="shared" si="0"/>
        <v>-1.2512025989269613</v>
      </c>
      <c r="AM12" s="59">
        <f t="shared" si="0"/>
        <v>-1.2512025989269613</v>
      </c>
      <c r="AN12" s="59">
        <f t="shared" si="0"/>
        <v>-1.2512025989269613</v>
      </c>
      <c r="AO12" s="59">
        <f t="shared" si="0"/>
        <v>-1.2512025989269613</v>
      </c>
      <c r="AP12" s="59">
        <f t="shared" si="0"/>
        <v>-1.2512025989269613</v>
      </c>
      <c r="AQ12" s="59">
        <f t="shared" si="0"/>
        <v>-1.2512025989269613</v>
      </c>
      <c r="AR12" s="59">
        <f t="shared" si="0"/>
        <v>-1.2512025989269613</v>
      </c>
      <c r="AS12" s="59">
        <f t="shared" si="0"/>
        <v>-1.2512025989269613</v>
      </c>
      <c r="AT12" s="59">
        <f t="shared" si="0"/>
        <v>-1.2512025989269613</v>
      </c>
      <c r="AU12" s="59">
        <f t="shared" si="0"/>
        <v>-1.2512025989269613</v>
      </c>
      <c r="AV12" s="59">
        <f t="shared" si="0"/>
        <v>-1.2512025989269613</v>
      </c>
      <c r="AW12" s="59">
        <f t="shared" si="0"/>
        <v>-1.2512025989269613</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-0.72761601495129902</v>
      </c>
      <c r="F15" s="81">
        <f>'Fixed data'!$G$7*F$31/1000000</f>
        <v>-0.81353235994917639</v>
      </c>
      <c r="G15" s="81">
        <f>'Fixed data'!$G$7*G$31/1000000</f>
        <v>-0.90606790450770314</v>
      </c>
      <c r="H15" s="81">
        <f>'Fixed data'!$G$7*H$31/1000000</f>
        <v>-1.0089986849146437</v>
      </c>
      <c r="I15" s="81">
        <f>'Fixed data'!$G$7*I$31/1000000</f>
        <v>-1.1377682694255429</v>
      </c>
      <c r="J15" s="81">
        <f>'Fixed data'!$G$7*J$31/1000000</f>
        <v>-1.2774986021267514</v>
      </c>
      <c r="K15" s="81">
        <f>'Fixed data'!$G$7*K$31/1000000</f>
        <v>-1.4283576324699021</v>
      </c>
      <c r="L15" s="81">
        <f>'Fixed data'!$G$7*L$31/1000000</f>
        <v>-1.5891653843795497</v>
      </c>
      <c r="M15" s="81">
        <f>'Fixed data'!$G$7*M$31/1000000</f>
        <v>-1.817796607375602</v>
      </c>
      <c r="N15" s="81">
        <f>'Fixed data'!$G$7*N$31/1000000</f>
        <v>-2.0675670445778835</v>
      </c>
      <c r="O15" s="81">
        <f>'Fixed data'!$G$7*O$31/1000000</f>
        <v>-2.3394185474668037</v>
      </c>
      <c r="P15" s="81">
        <f>'Fixed data'!$G$7*P$31/1000000</f>
        <v>-2.6309045793576682</v>
      </c>
      <c r="Q15" s="81">
        <f>'Fixed data'!$G$7*Q$31/1000000</f>
        <v>-2.9076493438455429</v>
      </c>
      <c r="R15" s="81">
        <f>'Fixed data'!$G$7*R$31/1000000</f>
        <v>-3.1376324587757294</v>
      </c>
      <c r="S15" s="81">
        <f>'Fixed data'!$G$7*S$31/1000000</f>
        <v>-3.321462999168125</v>
      </c>
      <c r="T15" s="81">
        <f>'Fixed data'!$G$7*T$31/1000000</f>
        <v>-3.4706268355355174</v>
      </c>
      <c r="U15" s="81">
        <f>'Fixed data'!$G$7*U$31/1000000</f>
        <v>-3.5403685964922209</v>
      </c>
      <c r="V15" s="81">
        <f>'Fixed data'!$G$7*V$31/1000000</f>
        <v>-3.5570927703556929</v>
      </c>
      <c r="W15" s="81">
        <f>'Fixed data'!$G$7*W$31/1000000</f>
        <v>-3.5570927703556929</v>
      </c>
      <c r="X15" s="81">
        <f>'Fixed data'!$G$7*X$31/1000000</f>
        <v>-3.5570927703556929</v>
      </c>
      <c r="Y15" s="81">
        <f>'Fixed data'!$G$7*Y$31/1000000</f>
        <v>-3.5570927703556929</v>
      </c>
      <c r="Z15" s="81">
        <f>'Fixed data'!$G$7*Z$31/1000000</f>
        <v>-3.5570927703556929</v>
      </c>
      <c r="AA15" s="81">
        <f>'Fixed data'!$G$7*AA$31/1000000</f>
        <v>-3.5570927703556929</v>
      </c>
      <c r="AB15" s="81">
        <f>'Fixed data'!$G$7*AB$31/1000000</f>
        <v>-3.5570927703556929</v>
      </c>
      <c r="AC15" s="81">
        <f>'Fixed data'!$G$7*AC$31/1000000</f>
        <v>-3.5570927703556929</v>
      </c>
      <c r="AD15" s="81">
        <f>'Fixed data'!$G$7*AD$31/1000000</f>
        <v>-3.5570927703556929</v>
      </c>
      <c r="AE15" s="81">
        <f>'Fixed data'!$G$7*AE$31/1000000</f>
        <v>-3.5570927703556929</v>
      </c>
      <c r="AF15" s="81">
        <f>'Fixed data'!$G$7*AF$31/1000000</f>
        <v>-3.5570927703556929</v>
      </c>
      <c r="AG15" s="81">
        <f>'Fixed data'!$G$7*AG$31/1000000</f>
        <v>-3.5570927703556929</v>
      </c>
      <c r="AH15" s="81">
        <f>'Fixed data'!$G$7*AH$31/1000000</f>
        <v>-3.5570927703556929</v>
      </c>
      <c r="AI15" s="81">
        <f>'Fixed data'!$G$7*AI$31/1000000</f>
        <v>-3.5570927703556929</v>
      </c>
      <c r="AJ15" s="81">
        <f>'Fixed data'!$G$7*AJ$31/1000000</f>
        <v>-3.5570927703556929</v>
      </c>
      <c r="AK15" s="81">
        <f>'Fixed data'!$G$7*AK$31/1000000</f>
        <v>-3.5570927703556929</v>
      </c>
      <c r="AL15" s="81">
        <f>'Fixed data'!$G$7*AL$31/1000000</f>
        <v>-3.5570927703556929</v>
      </c>
      <c r="AM15" s="81">
        <f>'Fixed data'!$G$7*AM$31/1000000</f>
        <v>-3.5570927703556929</v>
      </c>
      <c r="AN15" s="81">
        <f>'Fixed data'!$G$7*AN$31/1000000</f>
        <v>-3.5570927703556929</v>
      </c>
      <c r="AO15" s="81">
        <f>'Fixed data'!$G$7*AO$31/1000000</f>
        <v>-3.5570927703556929</v>
      </c>
      <c r="AP15" s="81">
        <f>'Fixed data'!$G$7*AP$31/1000000</f>
        <v>-3.5570927703556929</v>
      </c>
      <c r="AQ15" s="81">
        <f>'Fixed data'!$G$7*AQ$31/1000000</f>
        <v>-3.5570927703556929</v>
      </c>
      <c r="AR15" s="81">
        <f>'Fixed data'!$G$7*AR$31/1000000</f>
        <v>-3.5570927703556929</v>
      </c>
      <c r="AS15" s="81">
        <f>'Fixed data'!$G$7*AS$31/1000000</f>
        <v>-3.5570927703556929</v>
      </c>
      <c r="AT15" s="81">
        <f>'Fixed data'!$G$7*AT$31/1000000</f>
        <v>-3.5570927703556929</v>
      </c>
      <c r="AU15" s="81">
        <f>'Fixed data'!$G$7*AU$31/1000000</f>
        <v>-3.5570927703556929</v>
      </c>
      <c r="AV15" s="81">
        <f>'Fixed data'!$G$7*AV$31/1000000</f>
        <v>-3.5570927703556929</v>
      </c>
      <c r="AW15" s="81">
        <f>'Fixed data'!$G$7*AW$31/1000000</f>
        <v>-3.5570927703556929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-0.13566652411132041</v>
      </c>
      <c r="F16" s="81">
        <f>'Fixed data'!$G$8*F32/1000000</f>
        <v>-0.15168587143015133</v>
      </c>
      <c r="G16" s="81">
        <f>'Fixed data'!$G$8*G32/1000000</f>
        <v>-0.16893938392389207</v>
      </c>
      <c r="H16" s="81">
        <f>'Fixed data'!$G$8*H32/1000000</f>
        <v>-0.1881311340189695</v>
      </c>
      <c r="I16" s="81">
        <f>'Fixed data'!$G$8*I32/1000000</f>
        <v>-0.21214061209959359</v>
      </c>
      <c r="J16" s="81">
        <f>'Fixed data'!$G$8*J32/1000000</f>
        <v>-0.23819378976753564</v>
      </c>
      <c r="K16" s="81">
        <f>'Fixed data'!$G$8*K32/1000000</f>
        <v>-0.26632195014987731</v>
      </c>
      <c r="L16" s="81">
        <f>'Fixed data'!$G$8*L32/1000000</f>
        <v>-0.29630489463809839</v>
      </c>
      <c r="M16" s="81">
        <f>'Fixed data'!$G$8*M32/1000000</f>
        <v>-0.33893376455218766</v>
      </c>
      <c r="N16" s="81">
        <f>'Fixed data'!$G$8*N32/1000000</f>
        <v>-0.38550408281582671</v>
      </c>
      <c r="O16" s="81">
        <f>'Fixed data'!$G$8*O32/1000000</f>
        <v>-0.43619145905105378</v>
      </c>
      <c r="P16" s="81">
        <f>'Fixed data'!$G$8*P32/1000000</f>
        <v>-0.49053996607569444</v>
      </c>
      <c r="Q16" s="81">
        <f>'Fixed data'!$G$8*Q32/1000000</f>
        <v>-0.54214252913517391</v>
      </c>
      <c r="R16" s="81">
        <f>'Fixed data'!$G$8*R32/1000000</f>
        <v>-0.58503103102345622</v>
      </c>
      <c r="S16" s="81">
        <f>'Fixed data'!$G$8*S32/1000000</f>
        <v>-0.61931560543197262</v>
      </c>
      <c r="T16" s="81">
        <f>'Fixed data'!$G$8*T32/1000000</f>
        <v>-0.6471325823691455</v>
      </c>
      <c r="U16" s="81">
        <f>'Fixed data'!$G$8*U32/1000000</f>
        <v>-0.66013725981606641</v>
      </c>
      <c r="V16" s="81">
        <f>'Fixed data'!$G$8*V32/1000000</f>
        <v>-0.6632552839506759</v>
      </c>
      <c r="W16" s="81">
        <f>'Fixed data'!$G$8*W32/1000000</f>
        <v>-0.6632552839506759</v>
      </c>
      <c r="X16" s="81">
        <f>'Fixed data'!$G$8*X32/1000000</f>
        <v>-0.6632552839506759</v>
      </c>
      <c r="Y16" s="81">
        <f>'Fixed data'!$G$8*Y32/1000000</f>
        <v>-0.6632552839506759</v>
      </c>
      <c r="Z16" s="81">
        <f>'Fixed data'!$G$8*Z32/1000000</f>
        <v>-0.6632552839506759</v>
      </c>
      <c r="AA16" s="81">
        <f>'Fixed data'!$G$8*AA32/1000000</f>
        <v>-0.6632552839506759</v>
      </c>
      <c r="AB16" s="81">
        <f>'Fixed data'!$G$8*AB32/1000000</f>
        <v>-0.6632552839506759</v>
      </c>
      <c r="AC16" s="81">
        <f>'Fixed data'!$G$8*AC32/1000000</f>
        <v>-0.6632552839506759</v>
      </c>
      <c r="AD16" s="81">
        <f>'Fixed data'!$G$8*AD32/1000000</f>
        <v>-0.6632552839506759</v>
      </c>
      <c r="AE16" s="81">
        <f>'Fixed data'!$G$8*AE32/1000000</f>
        <v>-0.6632552839506759</v>
      </c>
      <c r="AF16" s="81">
        <f>'Fixed data'!$G$8*AF32/1000000</f>
        <v>-0.6632552839506759</v>
      </c>
      <c r="AG16" s="81">
        <f>'Fixed data'!$G$8*AG32/1000000</f>
        <v>-0.6632552839506759</v>
      </c>
      <c r="AH16" s="81">
        <f>'Fixed data'!$G$8*AH32/1000000</f>
        <v>-0.6632552839506759</v>
      </c>
      <c r="AI16" s="81">
        <f>'Fixed data'!$G$8*AI32/1000000</f>
        <v>-0.6632552839506759</v>
      </c>
      <c r="AJ16" s="81">
        <f>'Fixed data'!$G$8*AJ32/1000000</f>
        <v>-0.6632552839506759</v>
      </c>
      <c r="AK16" s="81">
        <f>'Fixed data'!$G$8*AK32/1000000</f>
        <v>-0.6632552839506759</v>
      </c>
      <c r="AL16" s="81">
        <f>'Fixed data'!$G$8*AL32/1000000</f>
        <v>-0.6632552839506759</v>
      </c>
      <c r="AM16" s="81">
        <f>'Fixed data'!$G$8*AM32/1000000</f>
        <v>-0.6632552839506759</v>
      </c>
      <c r="AN16" s="81">
        <f>'Fixed data'!$G$8*AN32/1000000</f>
        <v>-0.6632552839506759</v>
      </c>
      <c r="AO16" s="81">
        <f>'Fixed data'!$G$8*AO32/1000000</f>
        <v>-0.6632552839506759</v>
      </c>
      <c r="AP16" s="81">
        <f>'Fixed data'!$G$8*AP32/1000000</f>
        <v>-0.6632552839506759</v>
      </c>
      <c r="AQ16" s="81">
        <f>'Fixed data'!$G$8*AQ32/1000000</f>
        <v>-0.6632552839506759</v>
      </c>
      <c r="AR16" s="81">
        <f>'Fixed data'!$G$8*AR32/1000000</f>
        <v>-0.6632552839506759</v>
      </c>
      <c r="AS16" s="81">
        <f>'Fixed data'!$G$8*AS32/1000000</f>
        <v>-0.6632552839506759</v>
      </c>
      <c r="AT16" s="81">
        <f>'Fixed data'!$G$8*AT32/1000000</f>
        <v>-0.6632552839506759</v>
      </c>
      <c r="AU16" s="81">
        <f>'Fixed data'!$G$8*AU32/1000000</f>
        <v>-0.6632552839506759</v>
      </c>
      <c r="AV16" s="81">
        <f>'Fixed data'!$G$8*AV32/1000000</f>
        <v>-0.6632552839506759</v>
      </c>
      <c r="AW16" s="81">
        <f>'Fixed data'!$G$8*AW32/1000000</f>
        <v>-0.6632552839506759</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-1.5898285946625092E-2</v>
      </c>
      <c r="F18" s="34">
        <f>F34*'Fixed data'!$G$9</f>
        <v>-1.7775589609837227E-2</v>
      </c>
      <c r="G18" s="34">
        <f>G34*'Fixed data'!$G$9</f>
        <v>-1.9797528179973458E-2</v>
      </c>
      <c r="H18" s="34">
        <f>H34*'Fixed data'!$G$9</f>
        <v>-2.2046610907464907E-2</v>
      </c>
      <c r="I18" s="34">
        <f>I34*'Fixed data'!$G$9</f>
        <v>-2.4860349472920595E-2</v>
      </c>
      <c r="J18" s="34">
        <f>J34*'Fixed data'!$G$9</f>
        <v>-2.7913452464046581E-2</v>
      </c>
      <c r="K18" s="34">
        <f>K34*'Fixed data'!$G$9</f>
        <v>-3.1209715149676437E-2</v>
      </c>
      <c r="L18" s="34">
        <f>L34*'Fixed data'!$G$9</f>
        <v>-3.4723533017107268E-2</v>
      </c>
      <c r="M18" s="34">
        <f>M34*'Fixed data'!$G$9</f>
        <v>-3.9719219882872699E-2</v>
      </c>
      <c r="N18" s="34">
        <f>N34*'Fixed data'!$G$9</f>
        <v>-4.517681146690631E-2</v>
      </c>
      <c r="O18" s="34">
        <f>O34*'Fixed data'!$G$9</f>
        <v>-5.1116887942410351E-2</v>
      </c>
      <c r="P18" s="34">
        <f>P34*'Fixed data'!$G$9</f>
        <v>-5.7485866486938209E-2</v>
      </c>
      <c r="Q18" s="34">
        <f>Q34*'Fixed data'!$G$9</f>
        <v>-6.3531305385091386E-2</v>
      </c>
      <c r="R18" s="34">
        <f>R34*'Fixed data'!$G$9</f>
        <v>-6.8552310864972307E-2</v>
      </c>
      <c r="S18" s="34">
        <f>S34*'Fixed data'!$G$9</f>
        <v>-7.2561774092736828E-2</v>
      </c>
      <c r="T18" s="34">
        <f>T34*'Fixed data'!$G$9</f>
        <v>-7.5812489584214368E-2</v>
      </c>
      <c r="U18" s="34">
        <f>U34*'Fixed data'!$G$9</f>
        <v>-7.7333889677413545E-2</v>
      </c>
      <c r="V18" s="34">
        <f>V34*'Fixed data'!$G$9</f>
        <v>-7.7700047429306487E-2</v>
      </c>
      <c r="W18" s="34">
        <f>W34*'Fixed data'!$G$9</f>
        <v>-7.7700047429306487E-2</v>
      </c>
      <c r="X18" s="34">
        <f>X34*'Fixed data'!$G$9</f>
        <v>-7.7700047429306487E-2</v>
      </c>
      <c r="Y18" s="34">
        <f>Y34*'Fixed data'!$G$9</f>
        <v>-7.7700047429306487E-2</v>
      </c>
      <c r="Z18" s="34">
        <f>Z34*'Fixed data'!$G$9</f>
        <v>-7.7700047429306487E-2</v>
      </c>
      <c r="AA18" s="34">
        <f>AA34*'Fixed data'!$G$9</f>
        <v>-7.7700047429306487E-2</v>
      </c>
      <c r="AB18" s="34">
        <f>AB34*'Fixed data'!$G$9</f>
        <v>-7.7700047429306487E-2</v>
      </c>
      <c r="AC18" s="34">
        <f>AC34*'Fixed data'!$G$9</f>
        <v>-7.7700047429306487E-2</v>
      </c>
      <c r="AD18" s="34">
        <f>AD34*'Fixed data'!$G$9</f>
        <v>-7.7700047429306487E-2</v>
      </c>
      <c r="AE18" s="34">
        <f>AE34*'Fixed data'!$G$9</f>
        <v>-7.7700047429306487E-2</v>
      </c>
      <c r="AF18" s="34">
        <f>AF34*'Fixed data'!$G$9</f>
        <v>-7.7700047429306487E-2</v>
      </c>
      <c r="AG18" s="34">
        <f>AG34*'Fixed data'!$G$9</f>
        <v>-7.7700047429306487E-2</v>
      </c>
      <c r="AH18" s="34">
        <f>AH34*'Fixed data'!$G$9</f>
        <v>-7.7700047429306487E-2</v>
      </c>
      <c r="AI18" s="34">
        <f>AI34*'Fixed data'!$G$9</f>
        <v>-7.7700047429306487E-2</v>
      </c>
      <c r="AJ18" s="34">
        <f>AJ34*'Fixed data'!$G$9</f>
        <v>-7.7700047429306487E-2</v>
      </c>
      <c r="AK18" s="34">
        <f>AK34*'Fixed data'!$G$9</f>
        <v>-7.7700047429306487E-2</v>
      </c>
      <c r="AL18" s="34">
        <f>AL34*'Fixed data'!$G$9</f>
        <v>-7.7700047429306487E-2</v>
      </c>
      <c r="AM18" s="34">
        <f>AM34*'Fixed data'!$G$9</f>
        <v>-7.7700047429306487E-2</v>
      </c>
      <c r="AN18" s="34">
        <f>AN34*'Fixed data'!$G$9</f>
        <v>-7.7700047429306487E-2</v>
      </c>
      <c r="AO18" s="34">
        <f>AO34*'Fixed data'!$G$9</f>
        <v>-7.7700047429306487E-2</v>
      </c>
      <c r="AP18" s="34">
        <f>AP34*'Fixed data'!$G$9</f>
        <v>-7.7700047429306487E-2</v>
      </c>
      <c r="AQ18" s="34">
        <f>AQ34*'Fixed data'!$G$9</f>
        <v>-7.7700047429306487E-2</v>
      </c>
      <c r="AR18" s="34">
        <f>AR34*'Fixed data'!$G$9</f>
        <v>-7.7700047429306487E-2</v>
      </c>
      <c r="AS18" s="34">
        <f>AS34*'Fixed data'!$G$9</f>
        <v>-7.7700047429306487E-2</v>
      </c>
      <c r="AT18" s="34">
        <f>AT34*'Fixed data'!$G$9</f>
        <v>-7.7700047429306487E-2</v>
      </c>
      <c r="AU18" s="34">
        <f>AU34*'Fixed data'!$G$9</f>
        <v>-7.7700047429306487E-2</v>
      </c>
      <c r="AV18" s="34">
        <f>AV34*'Fixed data'!$G$9</f>
        <v>-7.7700047429306487E-2</v>
      </c>
      <c r="AW18" s="34">
        <f>AW34*'Fixed data'!$G$9</f>
        <v>-7.7700047429306487E-2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-2.4337319058334228E-3</v>
      </c>
      <c r="F19" s="34">
        <f>F35*'Fixed data'!$G$10</f>
        <v>-2.7211050417041247E-3</v>
      </c>
      <c r="G19" s="34">
        <f>G35*'Fixed data'!$G$10</f>
        <v>-3.030618091090842E-3</v>
      </c>
      <c r="H19" s="34">
        <f>H35*'Fixed data'!$G$10</f>
        <v>-3.3749008626478907E-3</v>
      </c>
      <c r="I19" s="34">
        <f>I35*'Fixed data'!$G$10</f>
        <v>-3.8056084348912903E-3</v>
      </c>
      <c r="J19" s="34">
        <f>J35*'Fixed data'!$G$10</f>
        <v>-4.2729794175662122E-3</v>
      </c>
      <c r="K19" s="34">
        <f>K35*'Fixed data'!$G$10</f>
        <v>-4.777573820671099E-3</v>
      </c>
      <c r="L19" s="34">
        <f>L35*'Fixed data'!$G$10</f>
        <v>-5.3154434213086672E-3</v>
      </c>
      <c r="M19" s="34">
        <f>M35*'Fixed data'!$G$10</f>
        <v>-6.0801708341154826E-3</v>
      </c>
      <c r="N19" s="34">
        <f>N35*'Fixed data'!$G$10</f>
        <v>-6.9156049747718246E-3</v>
      </c>
      <c r="O19" s="34">
        <f>O35*'Fixed data'!$G$10</f>
        <v>-7.824896166547024E-3</v>
      </c>
      <c r="P19" s="34">
        <f>P35*'Fixed data'!$G$10</f>
        <v>-8.7998639581412536E-3</v>
      </c>
      <c r="Q19" s="34">
        <f>Q35*'Fixed data'!$G$10</f>
        <v>-9.7255548413788633E-3</v>
      </c>
      <c r="R19" s="34">
        <f>R35*'Fixed data'!$G$10</f>
        <v>-1.0494890904967779E-2</v>
      </c>
      <c r="S19" s="34">
        <f>S35*'Fixed data'!$G$10</f>
        <v>-1.11098226446838E-2</v>
      </c>
      <c r="T19" s="34">
        <f>T35*'Fixed data'!$G$10</f>
        <v>-1.1608869459507039E-2</v>
      </c>
      <c r="U19" s="34">
        <f>U35*'Fixed data'!$G$10</f>
        <v>-1.1842222637316026E-2</v>
      </c>
      <c r="V19" s="34">
        <f>V35*'Fixed data'!$G$10</f>
        <v>-1.189816495155179E-2</v>
      </c>
      <c r="W19" s="34">
        <f>W35*'Fixed data'!$G$10</f>
        <v>-1.189816495155179E-2</v>
      </c>
      <c r="X19" s="34">
        <f>X35*'Fixed data'!$G$10</f>
        <v>-1.189816495155179E-2</v>
      </c>
      <c r="Y19" s="34">
        <f>Y35*'Fixed data'!$G$10</f>
        <v>-1.189816495155179E-2</v>
      </c>
      <c r="Z19" s="34">
        <f>Z35*'Fixed data'!$G$10</f>
        <v>-1.189816495155179E-2</v>
      </c>
      <c r="AA19" s="34">
        <f>AA35*'Fixed data'!$G$10</f>
        <v>-1.189816495155179E-2</v>
      </c>
      <c r="AB19" s="34">
        <f>AB35*'Fixed data'!$G$10</f>
        <v>-1.189816495155179E-2</v>
      </c>
      <c r="AC19" s="34">
        <f>AC35*'Fixed data'!$G$10</f>
        <v>-1.189816495155179E-2</v>
      </c>
      <c r="AD19" s="34">
        <f>AD35*'Fixed data'!$G$10</f>
        <v>-1.189816495155179E-2</v>
      </c>
      <c r="AE19" s="34">
        <f>AE35*'Fixed data'!$G$10</f>
        <v>-1.189816495155179E-2</v>
      </c>
      <c r="AF19" s="34">
        <f>AF35*'Fixed data'!$G$10</f>
        <v>-1.189816495155179E-2</v>
      </c>
      <c r="AG19" s="34">
        <f>AG35*'Fixed data'!$G$10</f>
        <v>-1.189816495155179E-2</v>
      </c>
      <c r="AH19" s="34">
        <f>AH35*'Fixed data'!$G$10</f>
        <v>-1.189816495155179E-2</v>
      </c>
      <c r="AI19" s="34">
        <f>AI35*'Fixed data'!$G$10</f>
        <v>-1.189816495155179E-2</v>
      </c>
      <c r="AJ19" s="34">
        <f>AJ35*'Fixed data'!$G$10</f>
        <v>-1.189816495155179E-2</v>
      </c>
      <c r="AK19" s="34">
        <f>AK35*'Fixed data'!$G$10</f>
        <v>-1.189816495155179E-2</v>
      </c>
      <c r="AL19" s="34">
        <f>AL35*'Fixed data'!$G$10</f>
        <v>-1.189816495155179E-2</v>
      </c>
      <c r="AM19" s="34">
        <f>AM35*'Fixed data'!$G$10</f>
        <v>-1.189816495155179E-2</v>
      </c>
      <c r="AN19" s="34">
        <f>AN35*'Fixed data'!$G$10</f>
        <v>-1.189816495155179E-2</v>
      </c>
      <c r="AO19" s="34">
        <f>AO35*'Fixed data'!$G$10</f>
        <v>-1.189816495155179E-2</v>
      </c>
      <c r="AP19" s="34">
        <f>AP35*'Fixed data'!$G$10</f>
        <v>-1.189816495155179E-2</v>
      </c>
      <c r="AQ19" s="34">
        <f>AQ35*'Fixed data'!$G$10</f>
        <v>-1.189816495155179E-2</v>
      </c>
      <c r="AR19" s="34">
        <f>AR35*'Fixed data'!$G$10</f>
        <v>-1.189816495155179E-2</v>
      </c>
      <c r="AS19" s="34">
        <f>AS35*'Fixed data'!$G$10</f>
        <v>-1.189816495155179E-2</v>
      </c>
      <c r="AT19" s="34">
        <f>AT35*'Fixed data'!$G$10</f>
        <v>-1.189816495155179E-2</v>
      </c>
      <c r="AU19" s="34">
        <f>AU35*'Fixed data'!$G$10</f>
        <v>-1.189816495155179E-2</v>
      </c>
      <c r="AV19" s="34">
        <f>AV35*'Fixed data'!$G$10</f>
        <v>-1.189816495155179E-2</v>
      </c>
      <c r="AW19" s="34">
        <f>AW35*'Fixed data'!$G$10</f>
        <v>-1.189816495155179E-2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-0.88161455691507795</v>
      </c>
      <c r="F24" s="53">
        <f t="shared" ref="F24:BD24" si="1">SUM(F13:F23)</f>
        <v>-0.98571492603086908</v>
      </c>
      <c r="G24" s="53">
        <f t="shared" si="1"/>
        <v>-1.0978354347026595</v>
      </c>
      <c r="H24" s="53">
        <f t="shared" si="1"/>
        <v>-1.2225513307037259</v>
      </c>
      <c r="I24" s="53">
        <f t="shared" si="1"/>
        <v>-1.3785748394329485</v>
      </c>
      <c r="J24" s="53">
        <f t="shared" si="1"/>
        <v>-1.5478788237758998</v>
      </c>
      <c r="K24" s="53">
        <f t="shared" si="1"/>
        <v>-1.7306668715901268</v>
      </c>
      <c r="L24" s="53">
        <f t="shared" si="1"/>
        <v>-1.925509255456064</v>
      </c>
      <c r="M24" s="53">
        <f t="shared" si="1"/>
        <v>-2.2025297626447777</v>
      </c>
      <c r="N24" s="53">
        <f t="shared" si="1"/>
        <v>-2.5051635438353883</v>
      </c>
      <c r="O24" s="53">
        <f t="shared" si="1"/>
        <v>-2.8345517906268145</v>
      </c>
      <c r="P24" s="53">
        <f t="shared" si="1"/>
        <v>-3.187730275878442</v>
      </c>
      <c r="Q24" s="53">
        <f t="shared" si="1"/>
        <v>-3.5230487332071871</v>
      </c>
      <c r="R24" s="53">
        <f t="shared" si="1"/>
        <v>-3.8017106915691254</v>
      </c>
      <c r="S24" s="53">
        <f t="shared" si="1"/>
        <v>-4.024450201337519</v>
      </c>
      <c r="T24" s="53">
        <f t="shared" si="1"/>
        <v>-4.2051807769483842</v>
      </c>
      <c r="U24" s="53">
        <f t="shared" si="1"/>
        <v>-4.2896819686230172</v>
      </c>
      <c r="V24" s="53">
        <f t="shared" si="1"/>
        <v>-4.309946266687227</v>
      </c>
      <c r="W24" s="53">
        <f t="shared" si="1"/>
        <v>-4.309946266687227</v>
      </c>
      <c r="X24" s="53">
        <f t="shared" si="1"/>
        <v>-4.309946266687227</v>
      </c>
      <c r="Y24" s="53">
        <f t="shared" si="1"/>
        <v>-4.309946266687227</v>
      </c>
      <c r="Z24" s="53">
        <f t="shared" si="1"/>
        <v>-4.309946266687227</v>
      </c>
      <c r="AA24" s="53">
        <f t="shared" si="1"/>
        <v>-4.309946266687227</v>
      </c>
      <c r="AB24" s="53">
        <f t="shared" si="1"/>
        <v>-4.309946266687227</v>
      </c>
      <c r="AC24" s="53">
        <f t="shared" si="1"/>
        <v>-4.309946266687227</v>
      </c>
      <c r="AD24" s="53">
        <f t="shared" si="1"/>
        <v>-4.309946266687227</v>
      </c>
      <c r="AE24" s="53">
        <f t="shared" si="1"/>
        <v>-4.309946266687227</v>
      </c>
      <c r="AF24" s="53">
        <f t="shared" si="1"/>
        <v>-4.309946266687227</v>
      </c>
      <c r="AG24" s="53">
        <f t="shared" si="1"/>
        <v>-4.309946266687227</v>
      </c>
      <c r="AH24" s="53">
        <f t="shared" si="1"/>
        <v>-4.309946266687227</v>
      </c>
      <c r="AI24" s="53">
        <f t="shared" si="1"/>
        <v>-4.309946266687227</v>
      </c>
      <c r="AJ24" s="53">
        <f t="shared" si="1"/>
        <v>-4.309946266687227</v>
      </c>
      <c r="AK24" s="53">
        <f t="shared" si="1"/>
        <v>-4.309946266687227</v>
      </c>
      <c r="AL24" s="53">
        <f t="shared" si="1"/>
        <v>-4.309946266687227</v>
      </c>
      <c r="AM24" s="53">
        <f t="shared" si="1"/>
        <v>-4.309946266687227</v>
      </c>
      <c r="AN24" s="53">
        <f t="shared" si="1"/>
        <v>-4.309946266687227</v>
      </c>
      <c r="AO24" s="53">
        <f t="shared" si="1"/>
        <v>-4.309946266687227</v>
      </c>
      <c r="AP24" s="53">
        <f t="shared" si="1"/>
        <v>-4.309946266687227</v>
      </c>
      <c r="AQ24" s="53">
        <f t="shared" si="1"/>
        <v>-4.309946266687227</v>
      </c>
      <c r="AR24" s="53">
        <f t="shared" si="1"/>
        <v>-4.309946266687227</v>
      </c>
      <c r="AS24" s="53">
        <f t="shared" si="1"/>
        <v>-4.309946266687227</v>
      </c>
      <c r="AT24" s="53">
        <f t="shared" si="1"/>
        <v>-4.309946266687227</v>
      </c>
      <c r="AU24" s="53">
        <f t="shared" si="1"/>
        <v>-4.309946266687227</v>
      </c>
      <c r="AV24" s="53">
        <f t="shared" si="1"/>
        <v>-4.309946266687227</v>
      </c>
      <c r="AW24" s="53">
        <f t="shared" si="1"/>
        <v>-4.309946266687227</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-47114.64586099876</v>
      </c>
      <c r="F31" s="139">
        <v>-52677.907368536245</v>
      </c>
      <c r="G31" s="139">
        <v>-58669.775774183508</v>
      </c>
      <c r="H31" s="139">
        <v>-65334.757258124358</v>
      </c>
      <c r="I31" s="139">
        <v>-73672.854890987801</v>
      </c>
      <c r="J31" s="139">
        <v>-82720.683699013156</v>
      </c>
      <c r="K31" s="139">
        <v>-92489.118757478645</v>
      </c>
      <c r="L31" s="139">
        <v>-102901.75416852508</v>
      </c>
      <c r="M31" s="139">
        <v>-117706.09998126401</v>
      </c>
      <c r="N31" s="139">
        <v>-133879.25375127821</v>
      </c>
      <c r="O31" s="139">
        <v>-151482.20231508772</v>
      </c>
      <c r="P31" s="139">
        <v>-170356.5273488558</v>
      </c>
      <c r="Q31" s="139">
        <v>-188276.32474859338</v>
      </c>
      <c r="R31" s="139">
        <v>-203168.20836755188</v>
      </c>
      <c r="S31" s="139">
        <v>-215071.61707633827</v>
      </c>
      <c r="T31" s="139">
        <v>-224730.28480946677</v>
      </c>
      <c r="U31" s="139">
        <v>-229246.20845831261</v>
      </c>
      <c r="V31" s="139">
        <v>-230329.13339770937</v>
      </c>
      <c r="W31" s="139">
        <v>-230329.13339770937</v>
      </c>
      <c r="X31" s="139">
        <v>-230329.13339770937</v>
      </c>
      <c r="Y31" s="139">
        <v>-230329.13339770937</v>
      </c>
      <c r="Z31" s="139">
        <v>-230329.13339770937</v>
      </c>
      <c r="AA31" s="139">
        <v>-230329.13339770937</v>
      </c>
      <c r="AB31" s="139">
        <v>-230329.13339770937</v>
      </c>
      <c r="AC31" s="139">
        <v>-230329.13339770937</v>
      </c>
      <c r="AD31" s="139">
        <v>-230329.13339770937</v>
      </c>
      <c r="AE31" s="139">
        <v>-230329.13339770937</v>
      </c>
      <c r="AF31" s="139">
        <v>-230329.13339770937</v>
      </c>
      <c r="AG31" s="139">
        <v>-230329.13339770937</v>
      </c>
      <c r="AH31" s="139">
        <v>-230329.13339770937</v>
      </c>
      <c r="AI31" s="139">
        <v>-230329.13339770937</v>
      </c>
      <c r="AJ31" s="139">
        <v>-230329.13339770937</v>
      </c>
      <c r="AK31" s="139">
        <v>-230329.13339770937</v>
      </c>
      <c r="AL31" s="139">
        <v>-230329.13339770937</v>
      </c>
      <c r="AM31" s="139">
        <v>-230329.13339770937</v>
      </c>
      <c r="AN31" s="139">
        <v>-230329.13339770937</v>
      </c>
      <c r="AO31" s="139">
        <v>-230329.13339770937</v>
      </c>
      <c r="AP31" s="139">
        <v>-230329.13339770937</v>
      </c>
      <c r="AQ31" s="139">
        <v>-230329.13339770937</v>
      </c>
      <c r="AR31" s="139">
        <v>-230329.13339770937</v>
      </c>
      <c r="AS31" s="139">
        <v>-230329.13339770937</v>
      </c>
      <c r="AT31" s="139">
        <v>-230329.13339770937</v>
      </c>
      <c r="AU31" s="139">
        <v>-230329.13339770937</v>
      </c>
      <c r="AV31" s="139">
        <v>-230329.13339770937</v>
      </c>
      <c r="AW31" s="139">
        <v>-230329.13339770937</v>
      </c>
      <c r="AX31" s="43"/>
      <c r="AY31" s="43"/>
      <c r="AZ31" s="43"/>
      <c r="BA31" s="43"/>
      <c r="BB31" s="43"/>
      <c r="BC31" s="43"/>
      <c r="BD31" s="43"/>
      <c r="BP31" s="22" t="s">
        <v>393</v>
      </c>
    </row>
    <row r="32" spans="1:68" x14ac:dyDescent="0.3">
      <c r="A32" s="172"/>
      <c r="B32" s="4" t="s">
        <v>214</v>
      </c>
      <c r="D32" s="4" t="s">
        <v>88</v>
      </c>
      <c r="E32" s="139">
        <v>-360172.23975497496</v>
      </c>
      <c r="F32" s="139">
        <v>-402700.96407389297</v>
      </c>
      <c r="G32" s="139">
        <v>-448506.19332419784</v>
      </c>
      <c r="H32" s="139">
        <v>-499457.12364279217</v>
      </c>
      <c r="I32" s="139">
        <v>-563198.32695209689</v>
      </c>
      <c r="J32" s="139">
        <v>-632365.2155037435</v>
      </c>
      <c r="K32" s="139">
        <v>-707040.84083915956</v>
      </c>
      <c r="L32" s="139">
        <v>-786640.61198027455</v>
      </c>
      <c r="M32" s="139">
        <v>-899813.22884913883</v>
      </c>
      <c r="N32" s="139">
        <v>-1023449.7408405098</v>
      </c>
      <c r="O32" s="139">
        <v>-1158016.3625294743</v>
      </c>
      <c r="P32" s="139">
        <v>-1302302.6824645365</v>
      </c>
      <c r="Q32" s="139">
        <v>-1439298.974187759</v>
      </c>
      <c r="R32" s="139">
        <v>-1553160.8711149846</v>
      </c>
      <c r="S32" s="139">
        <v>-1644180.7600275145</v>
      </c>
      <c r="T32" s="139">
        <v>-1718030.2446538992</v>
      </c>
      <c r="U32" s="139">
        <v>-1752555.517811964</v>
      </c>
      <c r="V32" s="139">
        <v>-1760833.3574892811</v>
      </c>
      <c r="W32" s="139">
        <v>-1760833.3574892811</v>
      </c>
      <c r="X32" s="139">
        <v>-1760833.3574892811</v>
      </c>
      <c r="Y32" s="139">
        <v>-1760833.3574892811</v>
      </c>
      <c r="Z32" s="139">
        <v>-1760833.3574892811</v>
      </c>
      <c r="AA32" s="139">
        <v>-1760833.3574892811</v>
      </c>
      <c r="AB32" s="139">
        <v>-1760833.3574892811</v>
      </c>
      <c r="AC32" s="139">
        <v>-1760833.3574892811</v>
      </c>
      <c r="AD32" s="139">
        <v>-1760833.3574892811</v>
      </c>
      <c r="AE32" s="139">
        <v>-1760833.3574892811</v>
      </c>
      <c r="AF32" s="139">
        <v>-1760833.3574892811</v>
      </c>
      <c r="AG32" s="139">
        <v>-1760833.3574892811</v>
      </c>
      <c r="AH32" s="139">
        <v>-1760833.3574892811</v>
      </c>
      <c r="AI32" s="139">
        <v>-1760833.3574892811</v>
      </c>
      <c r="AJ32" s="139">
        <v>-1760833.3574892811</v>
      </c>
      <c r="AK32" s="139">
        <v>-1760833.3574892811</v>
      </c>
      <c r="AL32" s="139">
        <v>-1760833.3574892811</v>
      </c>
      <c r="AM32" s="139">
        <v>-1760833.3574892811</v>
      </c>
      <c r="AN32" s="139">
        <v>-1760833.3574892811</v>
      </c>
      <c r="AO32" s="139">
        <v>-1760833.3574892811</v>
      </c>
      <c r="AP32" s="139">
        <v>-1760833.3574892811</v>
      </c>
      <c r="AQ32" s="139">
        <v>-1760833.3574892811</v>
      </c>
      <c r="AR32" s="139">
        <v>-1760833.3574892811</v>
      </c>
      <c r="AS32" s="139">
        <v>-1760833.3574892811</v>
      </c>
      <c r="AT32" s="139">
        <v>-1760833.3574892811</v>
      </c>
      <c r="AU32" s="139">
        <v>-1760833.3574892811</v>
      </c>
      <c r="AV32" s="139">
        <v>-1760833.3574892811</v>
      </c>
      <c r="AW32" s="139">
        <v>-1760833.3574892811</v>
      </c>
      <c r="AX32" s="43"/>
      <c r="AY32" s="43"/>
      <c r="AZ32" s="43"/>
      <c r="BA32" s="43"/>
      <c r="BB32" s="43"/>
      <c r="BC32" s="43"/>
      <c r="BD32" s="43"/>
      <c r="BP32" s="22" t="s">
        <v>394</v>
      </c>
    </row>
    <row r="33" spans="1:68" ht="16.5" x14ac:dyDescent="0.3">
      <c r="A33" s="172"/>
      <c r="B33" s="4" t="s">
        <v>331</v>
      </c>
      <c r="D33" s="4" t="s">
        <v>89</v>
      </c>
      <c r="E33" s="140">
        <v>0</v>
      </c>
      <c r="F33" s="140">
        <v>0</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0">
        <v>0</v>
      </c>
      <c r="AC33" s="140">
        <v>0</v>
      </c>
      <c r="AD33" s="140">
        <v>0</v>
      </c>
      <c r="AE33" s="140">
        <v>0</v>
      </c>
      <c r="AF33" s="140">
        <v>0</v>
      </c>
      <c r="AG33" s="140">
        <v>0</v>
      </c>
      <c r="AH33" s="140">
        <v>0</v>
      </c>
      <c r="AI33" s="140">
        <v>0</v>
      </c>
      <c r="AJ33" s="140">
        <v>0</v>
      </c>
      <c r="AK33" s="140">
        <v>0</v>
      </c>
      <c r="AL33" s="140">
        <v>0</v>
      </c>
      <c r="AM33" s="140">
        <v>0</v>
      </c>
      <c r="AN33" s="140">
        <v>0</v>
      </c>
      <c r="AO33" s="140">
        <v>0</v>
      </c>
      <c r="AP33" s="140">
        <v>0</v>
      </c>
      <c r="AQ33" s="140">
        <v>0</v>
      </c>
      <c r="AR33" s="140">
        <v>0</v>
      </c>
      <c r="AS33" s="140">
        <v>0</v>
      </c>
      <c r="AT33" s="140">
        <v>0</v>
      </c>
      <c r="AU33" s="140">
        <v>0</v>
      </c>
      <c r="AV33" s="140">
        <v>0</v>
      </c>
      <c r="AW33" s="140">
        <v>0</v>
      </c>
      <c r="AX33" s="37"/>
      <c r="AY33" s="37"/>
      <c r="AZ33" s="37"/>
      <c r="BA33" s="37"/>
      <c r="BB33" s="37"/>
      <c r="BC33" s="37"/>
      <c r="BD33" s="37"/>
      <c r="BP33" s="22" t="s">
        <v>395</v>
      </c>
    </row>
    <row r="34" spans="1:68" ht="16.5" x14ac:dyDescent="0.3">
      <c r="A34" s="172"/>
      <c r="B34" s="4" t="s">
        <v>332</v>
      </c>
      <c r="D34" s="4" t="s">
        <v>42</v>
      </c>
      <c r="E34" s="140">
        <v>-8.8694694543458921E-3</v>
      </c>
      <c r="F34" s="140">
        <v>-9.9167954084325525E-3</v>
      </c>
      <c r="G34" s="140">
        <v>-1.1044811500644937E-2</v>
      </c>
      <c r="H34" s="140">
        <v>-1.2299548685442961E-2</v>
      </c>
      <c r="I34" s="140">
        <v>-1.386930081737779E-2</v>
      </c>
      <c r="J34" s="140">
        <v>-1.5572591587947458E-2</v>
      </c>
      <c r="K34" s="140">
        <v>-1.7411538333643679E-2</v>
      </c>
      <c r="L34" s="140">
        <v>-1.9371856593608582E-2</v>
      </c>
      <c r="M34" s="140">
        <v>-2.2158892391564492E-2</v>
      </c>
      <c r="N34" s="140">
        <v>-2.5203619477955651E-2</v>
      </c>
      <c r="O34" s="140">
        <v>-2.8517519292869081E-2</v>
      </c>
      <c r="P34" s="140">
        <v>-3.2070698600734394E-2</v>
      </c>
      <c r="Q34" s="140">
        <v>-3.5443378889999579E-2</v>
      </c>
      <c r="R34" s="140">
        <v>-3.8244539649305256E-2</v>
      </c>
      <c r="S34" s="140">
        <v>-4.0481372710829702E-2</v>
      </c>
      <c r="T34" s="140">
        <v>-4.2294909204840844E-2</v>
      </c>
      <c r="U34" s="140">
        <v>-4.3143680682456241E-2</v>
      </c>
      <c r="V34" s="140">
        <v>-4.3347955848143258E-2</v>
      </c>
      <c r="W34" s="140">
        <v>-4.3347955848143258E-2</v>
      </c>
      <c r="X34" s="140">
        <v>-4.3347955848143258E-2</v>
      </c>
      <c r="Y34" s="140">
        <v>-4.3347955848143258E-2</v>
      </c>
      <c r="Z34" s="140">
        <v>-4.3347955848143258E-2</v>
      </c>
      <c r="AA34" s="140">
        <v>-4.3347955848143258E-2</v>
      </c>
      <c r="AB34" s="140">
        <v>-4.3347955848143258E-2</v>
      </c>
      <c r="AC34" s="140">
        <v>-4.3347955848143258E-2</v>
      </c>
      <c r="AD34" s="140">
        <v>-4.3347955848143258E-2</v>
      </c>
      <c r="AE34" s="140">
        <v>-4.3347955848143258E-2</v>
      </c>
      <c r="AF34" s="140">
        <v>-4.3347955848143258E-2</v>
      </c>
      <c r="AG34" s="140">
        <v>-4.3347955848143258E-2</v>
      </c>
      <c r="AH34" s="140">
        <v>-4.3347955848143258E-2</v>
      </c>
      <c r="AI34" s="140">
        <v>-4.3347955848143258E-2</v>
      </c>
      <c r="AJ34" s="140">
        <v>-4.3347955848143258E-2</v>
      </c>
      <c r="AK34" s="140">
        <v>-4.3347955848143258E-2</v>
      </c>
      <c r="AL34" s="140">
        <v>-4.3347955848143258E-2</v>
      </c>
      <c r="AM34" s="140">
        <v>-4.3347955848143258E-2</v>
      </c>
      <c r="AN34" s="140">
        <v>-4.3347955848143258E-2</v>
      </c>
      <c r="AO34" s="140">
        <v>-4.3347955848143258E-2</v>
      </c>
      <c r="AP34" s="140">
        <v>-4.3347955848143258E-2</v>
      </c>
      <c r="AQ34" s="140">
        <v>-4.3347955848143258E-2</v>
      </c>
      <c r="AR34" s="140">
        <v>-4.3347955848143258E-2</v>
      </c>
      <c r="AS34" s="140">
        <v>-4.3347955848143258E-2</v>
      </c>
      <c r="AT34" s="140">
        <v>-4.3347955848143258E-2</v>
      </c>
      <c r="AU34" s="140">
        <v>-4.3347955848143258E-2</v>
      </c>
      <c r="AV34" s="140">
        <v>-4.3347955848143258E-2</v>
      </c>
      <c r="AW34" s="140">
        <v>-4.3347955848143258E-2</v>
      </c>
      <c r="AX34" s="35"/>
      <c r="AY34" s="35"/>
      <c r="AZ34" s="35"/>
      <c r="BA34" s="35"/>
      <c r="BB34" s="35"/>
      <c r="BC34" s="35"/>
      <c r="BD34" s="35"/>
      <c r="BP34" s="22" t="s">
        <v>396</v>
      </c>
    </row>
    <row r="35" spans="1:68" ht="16.5" x14ac:dyDescent="0.3">
      <c r="A35" s="172"/>
      <c r="B35" s="4" t="s">
        <v>333</v>
      </c>
      <c r="D35" s="4" t="s">
        <v>42</v>
      </c>
      <c r="E35" s="140">
        <v>-8.8538599888244751E-2</v>
      </c>
      <c r="F35" s="140">
        <v>-9.8993167638497082E-2</v>
      </c>
      <c r="G35" s="140">
        <v>-0.11025318028580498</v>
      </c>
      <c r="H35" s="140">
        <v>-0.1227781073273753</v>
      </c>
      <c r="I35" s="140">
        <v>-0.13844714848852024</v>
      </c>
      <c r="J35" s="140">
        <v>-0.15544999598180653</v>
      </c>
      <c r="K35" s="140">
        <v>-0.17380702284054433</v>
      </c>
      <c r="L35" s="140">
        <v>-0.19337459363531992</v>
      </c>
      <c r="M35" s="140">
        <v>-0.22119519879884916</v>
      </c>
      <c r="N35" s="140">
        <v>-0.25158809825308109</v>
      </c>
      <c r="O35" s="140">
        <v>-0.28466790002480508</v>
      </c>
      <c r="P35" s="140">
        <v>-0.32013700120106064</v>
      </c>
      <c r="Q35" s="140">
        <v>-0.35381341992849807</v>
      </c>
      <c r="R35" s="140">
        <v>-0.38180168673406895</v>
      </c>
      <c r="S35" s="140">
        <v>-0.40417276019980236</v>
      </c>
      <c r="T35" s="140">
        <v>-0.42232796708895509</v>
      </c>
      <c r="U35" s="140">
        <v>-0.43081730134683227</v>
      </c>
      <c r="V35" s="140">
        <v>-0.43285246970907904</v>
      </c>
      <c r="W35" s="140">
        <v>-0.43285246970907904</v>
      </c>
      <c r="X35" s="140">
        <v>-0.43285246970907904</v>
      </c>
      <c r="Y35" s="140">
        <v>-0.43285246970907904</v>
      </c>
      <c r="Z35" s="140">
        <v>-0.43285246970907904</v>
      </c>
      <c r="AA35" s="140">
        <v>-0.43285246970907904</v>
      </c>
      <c r="AB35" s="140">
        <v>-0.43285246970907904</v>
      </c>
      <c r="AC35" s="140">
        <v>-0.43285246970907904</v>
      </c>
      <c r="AD35" s="140">
        <v>-0.43285246970907904</v>
      </c>
      <c r="AE35" s="140">
        <v>-0.43285246970907904</v>
      </c>
      <c r="AF35" s="140">
        <v>-0.43285246970907904</v>
      </c>
      <c r="AG35" s="140">
        <v>-0.43285246970907904</v>
      </c>
      <c r="AH35" s="140">
        <v>-0.43285246970907904</v>
      </c>
      <c r="AI35" s="140">
        <v>-0.43285246970907904</v>
      </c>
      <c r="AJ35" s="140">
        <v>-0.43285246970907904</v>
      </c>
      <c r="AK35" s="140">
        <v>-0.43285246970907904</v>
      </c>
      <c r="AL35" s="140">
        <v>-0.43285246970907904</v>
      </c>
      <c r="AM35" s="140">
        <v>-0.43285246970907904</v>
      </c>
      <c r="AN35" s="140">
        <v>-0.43285246970907904</v>
      </c>
      <c r="AO35" s="140">
        <v>-0.43285246970907904</v>
      </c>
      <c r="AP35" s="140">
        <v>-0.43285246970907904</v>
      </c>
      <c r="AQ35" s="140">
        <v>-0.43285246970907904</v>
      </c>
      <c r="AR35" s="140">
        <v>-0.43285246970907904</v>
      </c>
      <c r="AS35" s="140">
        <v>-0.43285246970907904</v>
      </c>
      <c r="AT35" s="140">
        <v>-0.43285246970907904</v>
      </c>
      <c r="AU35" s="140">
        <v>-0.43285246970907904</v>
      </c>
      <c r="AV35" s="140">
        <v>-0.43285246970907904</v>
      </c>
      <c r="AW35" s="140">
        <v>-0.43285246970907904</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LV UGB &amp; LV Pillar OD not at ss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15.232041873117259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32.718954687230834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48.001148138405647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69.83082216378078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-1.3238000000000001</v>
      </c>
      <c r="F13" s="62">
        <v>-1.3089999999999999</v>
      </c>
      <c r="G13" s="62">
        <v>-1.2956000000000001</v>
      </c>
      <c r="H13" s="62">
        <v>-1.2815000000000001</v>
      </c>
      <c r="I13" s="62">
        <v>-1.2685</v>
      </c>
      <c r="J13" s="62">
        <v>-1.2547999999999999</v>
      </c>
      <c r="K13" s="62">
        <v>-1.2406999999999999</v>
      </c>
      <c r="L13" s="62">
        <v>-1.2273000000000001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-1.3238000000000001</v>
      </c>
      <c r="F18" s="59">
        <f t="shared" ref="F18:AW18" si="0">SUM(F13:F17)</f>
        <v>-1.3089999999999999</v>
      </c>
      <c r="G18" s="59">
        <f t="shared" si="0"/>
        <v>-1.2956000000000001</v>
      </c>
      <c r="H18" s="59">
        <f t="shared" si="0"/>
        <v>-1.2815000000000001</v>
      </c>
      <c r="I18" s="59">
        <f t="shared" si="0"/>
        <v>-1.2685</v>
      </c>
      <c r="J18" s="59">
        <f t="shared" si="0"/>
        <v>-1.2547999999999999</v>
      </c>
      <c r="K18" s="59">
        <f t="shared" si="0"/>
        <v>-1.2406999999999999</v>
      </c>
      <c r="L18" s="59">
        <f t="shared" si="0"/>
        <v>-1.2273000000000001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3.4119088657882268E-2</v>
      </c>
      <c r="G19" s="62">
        <v>7.4735101610893168E-2</v>
      </c>
      <c r="H19" s="62">
        <v>0.12052159084388486</v>
      </c>
      <c r="I19" s="62">
        <v>0.1791799679555697</v>
      </c>
      <c r="J19" s="62">
        <v>0.24622775230426996</v>
      </c>
      <c r="K19" s="62">
        <v>0.32283556902465099</v>
      </c>
      <c r="L19" s="62">
        <v>0.41798838815193262</v>
      </c>
      <c r="M19" s="62">
        <v>0.54431880890496165</v>
      </c>
      <c r="N19" s="62">
        <v>0.63213504001990495</v>
      </c>
      <c r="O19" s="62">
        <v>0.72771448896804625</v>
      </c>
      <c r="P19" s="62">
        <v>0.83019867916834456</v>
      </c>
      <c r="Q19" s="62">
        <v>0.9275191802846745</v>
      </c>
      <c r="R19" s="62">
        <v>1.0084360853237209</v>
      </c>
      <c r="S19" s="62">
        <v>1.0731541803457287</v>
      </c>
      <c r="T19" s="62">
        <v>1.1257288929601517</v>
      </c>
      <c r="U19" s="62">
        <v>1.1504088130842449</v>
      </c>
      <c r="V19" s="62">
        <v>1.1563859096540567</v>
      </c>
      <c r="W19" s="62">
        <v>1.1563859096540567</v>
      </c>
      <c r="X19" s="62">
        <v>1.1563859096540567</v>
      </c>
      <c r="Y19" s="62">
        <v>1.1563859096540567</v>
      </c>
      <c r="Z19" s="62">
        <v>1.1563859096540567</v>
      </c>
      <c r="AA19" s="62">
        <v>1.1563859096540567</v>
      </c>
      <c r="AB19" s="62">
        <v>1.1563859096540567</v>
      </c>
      <c r="AC19" s="62">
        <v>1.1563859096540567</v>
      </c>
      <c r="AD19" s="62">
        <v>1.1563859096540567</v>
      </c>
      <c r="AE19" s="62">
        <v>1.1563859096540567</v>
      </c>
      <c r="AF19" s="62">
        <v>1.1563859096540567</v>
      </c>
      <c r="AG19" s="62">
        <v>1.1563859096540567</v>
      </c>
      <c r="AH19" s="62">
        <v>1.1563859096540567</v>
      </c>
      <c r="AI19" s="62">
        <v>1.1563859096540567</v>
      </c>
      <c r="AJ19" s="62">
        <v>1.1563859096540567</v>
      </c>
      <c r="AK19" s="62">
        <v>1.1563859096540567</v>
      </c>
      <c r="AL19" s="62">
        <v>1.1563859096540567</v>
      </c>
      <c r="AM19" s="62">
        <v>1.1563859096540567</v>
      </c>
      <c r="AN19" s="62">
        <v>1.1563859096540567</v>
      </c>
      <c r="AO19" s="62">
        <v>1.1563859096540567</v>
      </c>
      <c r="AP19" s="62">
        <v>1.1563859096540567</v>
      </c>
      <c r="AQ19" s="62">
        <v>1.1563859096540567</v>
      </c>
      <c r="AR19" s="62">
        <v>1.1563859096540567</v>
      </c>
      <c r="AS19" s="62">
        <v>1.1563859096540567</v>
      </c>
      <c r="AT19" s="62">
        <v>1.1563859096540567</v>
      </c>
      <c r="AU19" s="62">
        <v>1.1563859096540567</v>
      </c>
      <c r="AV19" s="62">
        <v>1.1563859096540567</v>
      </c>
      <c r="AW19" s="62">
        <v>1.1563859096540567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3.4119088657882268E-2</v>
      </c>
      <c r="G25" s="67">
        <f t="shared" si="1"/>
        <v>7.4735101610893168E-2</v>
      </c>
      <c r="H25" s="67">
        <f t="shared" si="1"/>
        <v>0.12052159084388486</v>
      </c>
      <c r="I25" s="67">
        <f t="shared" si="1"/>
        <v>0.1791799679555697</v>
      </c>
      <c r="J25" s="67">
        <f t="shared" si="1"/>
        <v>0.24622775230426996</v>
      </c>
      <c r="K25" s="67">
        <f t="shared" si="1"/>
        <v>0.32283556902465099</v>
      </c>
      <c r="L25" s="67">
        <f t="shared" si="1"/>
        <v>0.41798838815193262</v>
      </c>
      <c r="M25" s="67">
        <f t="shared" si="1"/>
        <v>0.54431880890496165</v>
      </c>
      <c r="N25" s="67">
        <f t="shared" si="1"/>
        <v>0.63213504001990495</v>
      </c>
      <c r="O25" s="67">
        <f t="shared" si="1"/>
        <v>0.72771448896804625</v>
      </c>
      <c r="P25" s="67">
        <f t="shared" si="1"/>
        <v>0.83019867916834456</v>
      </c>
      <c r="Q25" s="67">
        <f t="shared" si="1"/>
        <v>0.9275191802846745</v>
      </c>
      <c r="R25" s="67">
        <f t="shared" si="1"/>
        <v>1.0084360853237209</v>
      </c>
      <c r="S25" s="67">
        <f t="shared" si="1"/>
        <v>1.0731541803457287</v>
      </c>
      <c r="T25" s="67">
        <f t="shared" si="1"/>
        <v>1.1257288929601517</v>
      </c>
      <c r="U25" s="67">
        <f t="shared" si="1"/>
        <v>1.1504088130842449</v>
      </c>
      <c r="V25" s="67">
        <f t="shared" si="1"/>
        <v>1.1563859096540567</v>
      </c>
      <c r="W25" s="67">
        <f t="shared" si="1"/>
        <v>1.1563859096540567</v>
      </c>
      <c r="X25" s="67">
        <f t="shared" si="1"/>
        <v>1.1563859096540567</v>
      </c>
      <c r="Y25" s="67">
        <f t="shared" si="1"/>
        <v>1.1563859096540567</v>
      </c>
      <c r="Z25" s="67">
        <f t="shared" si="1"/>
        <v>1.1563859096540567</v>
      </c>
      <c r="AA25" s="67">
        <f t="shared" si="1"/>
        <v>1.1563859096540567</v>
      </c>
      <c r="AB25" s="67">
        <f t="shared" si="1"/>
        <v>1.1563859096540567</v>
      </c>
      <c r="AC25" s="67">
        <f t="shared" si="1"/>
        <v>1.1563859096540567</v>
      </c>
      <c r="AD25" s="67">
        <f t="shared" si="1"/>
        <v>1.1563859096540567</v>
      </c>
      <c r="AE25" s="67">
        <f t="shared" si="1"/>
        <v>1.1563859096540567</v>
      </c>
      <c r="AF25" s="67">
        <f t="shared" si="1"/>
        <v>1.1563859096540567</v>
      </c>
      <c r="AG25" s="67">
        <f t="shared" si="1"/>
        <v>1.1563859096540567</v>
      </c>
      <c r="AH25" s="67">
        <f t="shared" si="1"/>
        <v>1.1563859096540567</v>
      </c>
      <c r="AI25" s="67">
        <f t="shared" si="1"/>
        <v>1.1563859096540567</v>
      </c>
      <c r="AJ25" s="67">
        <f t="shared" si="1"/>
        <v>1.1563859096540567</v>
      </c>
      <c r="AK25" s="67">
        <f t="shared" si="1"/>
        <v>1.1563859096540567</v>
      </c>
      <c r="AL25" s="67">
        <f t="shared" si="1"/>
        <v>1.1563859096540567</v>
      </c>
      <c r="AM25" s="67">
        <f t="shared" si="1"/>
        <v>1.1563859096540567</v>
      </c>
      <c r="AN25" s="67">
        <f t="shared" si="1"/>
        <v>1.1563859096540567</v>
      </c>
      <c r="AO25" s="67">
        <f t="shared" si="1"/>
        <v>1.1563859096540567</v>
      </c>
      <c r="AP25" s="67">
        <f t="shared" si="1"/>
        <v>1.1563859096540567</v>
      </c>
      <c r="AQ25" s="67">
        <f t="shared" si="1"/>
        <v>1.1563859096540567</v>
      </c>
      <c r="AR25" s="67">
        <f t="shared" si="1"/>
        <v>1.1563859096540567</v>
      </c>
      <c r="AS25" s="67">
        <f t="shared" si="1"/>
        <v>1.1563859096540567</v>
      </c>
      <c r="AT25" s="67">
        <f t="shared" si="1"/>
        <v>1.1563859096540567</v>
      </c>
      <c r="AU25" s="67">
        <f t="shared" si="1"/>
        <v>1.1563859096540567</v>
      </c>
      <c r="AV25" s="67">
        <f t="shared" si="1"/>
        <v>1.1563859096540567</v>
      </c>
      <c r="AW25" s="67">
        <f t="shared" si="1"/>
        <v>1.1563859096540567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-1.3238000000000001</v>
      </c>
      <c r="F26" s="59">
        <f t="shared" ref="F26:BD26" si="2">F18+F25</f>
        <v>-1.2748809113421178</v>
      </c>
      <c r="G26" s="59">
        <f t="shared" si="2"/>
        <v>-1.2208648983891068</v>
      </c>
      <c r="H26" s="59">
        <f t="shared" si="2"/>
        <v>-1.1609784091561153</v>
      </c>
      <c r="I26" s="59">
        <f t="shared" si="2"/>
        <v>-1.0893200320444303</v>
      </c>
      <c r="J26" s="59">
        <f t="shared" si="2"/>
        <v>-1.00857224769573</v>
      </c>
      <c r="K26" s="59">
        <f t="shared" si="2"/>
        <v>-0.91786443097534898</v>
      </c>
      <c r="L26" s="59">
        <f t="shared" si="2"/>
        <v>-0.80931161184806744</v>
      </c>
      <c r="M26" s="59">
        <f t="shared" si="2"/>
        <v>0.54431880890496165</v>
      </c>
      <c r="N26" s="59">
        <f t="shared" si="2"/>
        <v>0.63213504001990495</v>
      </c>
      <c r="O26" s="59">
        <f t="shared" si="2"/>
        <v>0.72771448896804625</v>
      </c>
      <c r="P26" s="59">
        <f t="shared" si="2"/>
        <v>0.83019867916834456</v>
      </c>
      <c r="Q26" s="59">
        <f t="shared" si="2"/>
        <v>0.9275191802846745</v>
      </c>
      <c r="R26" s="59">
        <f t="shared" si="2"/>
        <v>1.0084360853237209</v>
      </c>
      <c r="S26" s="59">
        <f t="shared" si="2"/>
        <v>1.0731541803457287</v>
      </c>
      <c r="T26" s="59">
        <f t="shared" si="2"/>
        <v>1.1257288929601517</v>
      </c>
      <c r="U26" s="59">
        <f t="shared" si="2"/>
        <v>1.1504088130842449</v>
      </c>
      <c r="V26" s="59">
        <f t="shared" si="2"/>
        <v>1.1563859096540567</v>
      </c>
      <c r="W26" s="59">
        <f t="shared" si="2"/>
        <v>1.1563859096540567</v>
      </c>
      <c r="X26" s="59">
        <f t="shared" si="2"/>
        <v>1.1563859096540567</v>
      </c>
      <c r="Y26" s="59">
        <f t="shared" si="2"/>
        <v>1.1563859096540567</v>
      </c>
      <c r="Z26" s="59">
        <f t="shared" si="2"/>
        <v>1.1563859096540567</v>
      </c>
      <c r="AA26" s="59">
        <f t="shared" si="2"/>
        <v>1.1563859096540567</v>
      </c>
      <c r="AB26" s="59">
        <f t="shared" si="2"/>
        <v>1.1563859096540567</v>
      </c>
      <c r="AC26" s="59">
        <f t="shared" si="2"/>
        <v>1.1563859096540567</v>
      </c>
      <c r="AD26" s="59">
        <f t="shared" si="2"/>
        <v>1.1563859096540567</v>
      </c>
      <c r="AE26" s="59">
        <f t="shared" si="2"/>
        <v>1.1563859096540567</v>
      </c>
      <c r="AF26" s="59">
        <f t="shared" si="2"/>
        <v>1.1563859096540567</v>
      </c>
      <c r="AG26" s="59">
        <f t="shared" si="2"/>
        <v>1.1563859096540567</v>
      </c>
      <c r="AH26" s="59">
        <f t="shared" si="2"/>
        <v>1.1563859096540567</v>
      </c>
      <c r="AI26" s="59">
        <f t="shared" si="2"/>
        <v>1.1563859096540567</v>
      </c>
      <c r="AJ26" s="59">
        <f t="shared" si="2"/>
        <v>1.1563859096540567</v>
      </c>
      <c r="AK26" s="59">
        <f t="shared" si="2"/>
        <v>1.1563859096540567</v>
      </c>
      <c r="AL26" s="59">
        <f t="shared" si="2"/>
        <v>1.1563859096540567</v>
      </c>
      <c r="AM26" s="59">
        <f t="shared" si="2"/>
        <v>1.1563859096540567</v>
      </c>
      <c r="AN26" s="59">
        <f t="shared" si="2"/>
        <v>1.1563859096540567</v>
      </c>
      <c r="AO26" s="59">
        <f t="shared" si="2"/>
        <v>1.1563859096540567</v>
      </c>
      <c r="AP26" s="59">
        <f t="shared" si="2"/>
        <v>1.1563859096540567</v>
      </c>
      <c r="AQ26" s="59">
        <f t="shared" si="2"/>
        <v>1.1563859096540567</v>
      </c>
      <c r="AR26" s="59">
        <f t="shared" si="2"/>
        <v>1.1563859096540567</v>
      </c>
      <c r="AS26" s="59">
        <f t="shared" si="2"/>
        <v>1.1563859096540567</v>
      </c>
      <c r="AT26" s="59">
        <f t="shared" si="2"/>
        <v>1.1563859096540567</v>
      </c>
      <c r="AU26" s="59">
        <f t="shared" si="2"/>
        <v>1.1563859096540567</v>
      </c>
      <c r="AV26" s="59">
        <f t="shared" si="2"/>
        <v>1.1563859096540567</v>
      </c>
      <c r="AW26" s="59">
        <f t="shared" si="2"/>
        <v>1.1563859096540567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-1.0590400000000002</v>
      </c>
      <c r="F28" s="34">
        <f t="shared" ref="F28:AW28" si="4">F26*F27</f>
        <v>-1.0199047290736942</v>
      </c>
      <c r="G28" s="34">
        <f t="shared" si="4"/>
        <v>-0.97669191871128547</v>
      </c>
      <c r="H28" s="34">
        <f t="shared" si="4"/>
        <v>-0.92878272732489231</v>
      </c>
      <c r="I28" s="34">
        <f t="shared" si="4"/>
        <v>-0.87145602563554425</v>
      </c>
      <c r="J28" s="34">
        <f t="shared" si="4"/>
        <v>-0.80685779815658398</v>
      </c>
      <c r="K28" s="34">
        <f t="shared" si="4"/>
        <v>-0.73429154478027925</v>
      </c>
      <c r="L28" s="34">
        <f t="shared" si="4"/>
        <v>-0.64744928947845404</v>
      </c>
      <c r="M28" s="34">
        <f t="shared" si="4"/>
        <v>0.43545504712396932</v>
      </c>
      <c r="N28" s="34">
        <f t="shared" si="4"/>
        <v>0.50570803201592396</v>
      </c>
      <c r="O28" s="34">
        <f t="shared" si="4"/>
        <v>0.58217159117443706</v>
      </c>
      <c r="P28" s="34">
        <f t="shared" si="4"/>
        <v>0.66415894333467573</v>
      </c>
      <c r="Q28" s="34">
        <f t="shared" si="4"/>
        <v>0.74201534422773963</v>
      </c>
      <c r="R28" s="34">
        <f t="shared" si="4"/>
        <v>0.80674886825897674</v>
      </c>
      <c r="S28" s="34">
        <f t="shared" si="4"/>
        <v>0.85852334427658306</v>
      </c>
      <c r="T28" s="34">
        <f t="shared" si="4"/>
        <v>0.90058311436812133</v>
      </c>
      <c r="U28" s="34">
        <f t="shared" si="4"/>
        <v>0.92032705046739594</v>
      </c>
      <c r="V28" s="34">
        <f t="shared" si="4"/>
        <v>0.92510872772324548</v>
      </c>
      <c r="W28" s="34">
        <f t="shared" si="4"/>
        <v>0.92510872772324548</v>
      </c>
      <c r="X28" s="34">
        <f t="shared" si="4"/>
        <v>0.92510872772324548</v>
      </c>
      <c r="Y28" s="34">
        <f t="shared" si="4"/>
        <v>0.92510872772324548</v>
      </c>
      <c r="Z28" s="34">
        <f t="shared" si="4"/>
        <v>0.92510872772324548</v>
      </c>
      <c r="AA28" s="34">
        <f t="shared" si="4"/>
        <v>0.92510872772324548</v>
      </c>
      <c r="AB28" s="34">
        <f t="shared" si="4"/>
        <v>0.92510872772324548</v>
      </c>
      <c r="AC28" s="34">
        <f t="shared" si="4"/>
        <v>0.92510872772324548</v>
      </c>
      <c r="AD28" s="34">
        <f t="shared" si="4"/>
        <v>0.92510872772324548</v>
      </c>
      <c r="AE28" s="34">
        <f t="shared" si="4"/>
        <v>0.92510872772324548</v>
      </c>
      <c r="AF28" s="34">
        <f t="shared" si="4"/>
        <v>0.92510872772324548</v>
      </c>
      <c r="AG28" s="34">
        <f t="shared" si="4"/>
        <v>0.92510872772324548</v>
      </c>
      <c r="AH28" s="34">
        <f t="shared" si="4"/>
        <v>0.92510872772324548</v>
      </c>
      <c r="AI28" s="34">
        <f t="shared" si="4"/>
        <v>0.92510872772324548</v>
      </c>
      <c r="AJ28" s="34">
        <f t="shared" si="4"/>
        <v>0.92510872772324548</v>
      </c>
      <c r="AK28" s="34">
        <f t="shared" si="4"/>
        <v>0.92510872772324548</v>
      </c>
      <c r="AL28" s="34">
        <f t="shared" si="4"/>
        <v>0.92510872772324548</v>
      </c>
      <c r="AM28" s="34">
        <f t="shared" si="4"/>
        <v>0.92510872772324548</v>
      </c>
      <c r="AN28" s="34">
        <f t="shared" si="4"/>
        <v>0.92510872772324548</v>
      </c>
      <c r="AO28" s="34">
        <f t="shared" si="4"/>
        <v>0.92510872772324548</v>
      </c>
      <c r="AP28" s="34">
        <f t="shared" si="4"/>
        <v>0.92510872772324548</v>
      </c>
      <c r="AQ28" s="34">
        <f t="shared" si="4"/>
        <v>0.92510872772324548</v>
      </c>
      <c r="AR28" s="34">
        <f t="shared" si="4"/>
        <v>0.92510872772324548</v>
      </c>
      <c r="AS28" s="34">
        <f t="shared" si="4"/>
        <v>0.92510872772324548</v>
      </c>
      <c r="AT28" s="34">
        <f t="shared" si="4"/>
        <v>0.92510872772324548</v>
      </c>
      <c r="AU28" s="34">
        <f t="shared" si="4"/>
        <v>0.92510872772324548</v>
      </c>
      <c r="AV28" s="34">
        <f t="shared" si="4"/>
        <v>0.92510872772324548</v>
      </c>
      <c r="AW28" s="34">
        <f t="shared" si="4"/>
        <v>0.92510872772324548</v>
      </c>
      <c r="AX28" s="34"/>
      <c r="AY28" s="34"/>
      <c r="AZ28" s="34"/>
      <c r="BA28" s="34"/>
      <c r="BB28" s="34"/>
      <c r="BC28" s="34"/>
      <c r="BD28" s="34"/>
    </row>
    <row r="29" spans="1:56" x14ac:dyDescent="0.3">
      <c r="A29" s="115"/>
      <c r="B29" s="9" t="s">
        <v>92</v>
      </c>
      <c r="C29" s="11" t="s">
        <v>44</v>
      </c>
      <c r="D29" s="9" t="s">
        <v>40</v>
      </c>
      <c r="E29" s="34">
        <f>E26-E28</f>
        <v>-0.26475999999999988</v>
      </c>
      <c r="F29" s="34">
        <f t="shared" ref="F29:AW29" si="5">F26-F28</f>
        <v>-0.25497618226842356</v>
      </c>
      <c r="G29" s="34">
        <f t="shared" si="5"/>
        <v>-0.24417297967782137</v>
      </c>
      <c r="H29" s="34">
        <f t="shared" si="5"/>
        <v>-0.23219568183122297</v>
      </c>
      <c r="I29" s="34">
        <f t="shared" si="5"/>
        <v>-0.21786400640888604</v>
      </c>
      <c r="J29" s="34">
        <f t="shared" si="5"/>
        <v>-0.20171444953914597</v>
      </c>
      <c r="K29" s="34">
        <f t="shared" si="5"/>
        <v>-0.18357288619506973</v>
      </c>
      <c r="L29" s="34">
        <f t="shared" si="5"/>
        <v>-0.1618623223696134</v>
      </c>
      <c r="M29" s="34">
        <f t="shared" si="5"/>
        <v>0.10886376178099233</v>
      </c>
      <c r="N29" s="34">
        <f t="shared" si="5"/>
        <v>0.12642700800398099</v>
      </c>
      <c r="O29" s="34">
        <f t="shared" si="5"/>
        <v>0.14554289779360918</v>
      </c>
      <c r="P29" s="34">
        <f t="shared" si="5"/>
        <v>0.16603973583366882</v>
      </c>
      <c r="Q29" s="34">
        <f t="shared" si="5"/>
        <v>0.18550383605693488</v>
      </c>
      <c r="R29" s="34">
        <f t="shared" si="5"/>
        <v>0.20168721706474413</v>
      </c>
      <c r="S29" s="34">
        <f t="shared" si="5"/>
        <v>0.21463083606914568</v>
      </c>
      <c r="T29" s="34">
        <f t="shared" si="5"/>
        <v>0.22514577859203033</v>
      </c>
      <c r="U29" s="34">
        <f t="shared" si="5"/>
        <v>0.23008176261684898</v>
      </c>
      <c r="V29" s="34">
        <f t="shared" si="5"/>
        <v>0.23127718193081126</v>
      </c>
      <c r="W29" s="34">
        <f t="shared" si="5"/>
        <v>0.23127718193081126</v>
      </c>
      <c r="X29" s="34">
        <f t="shared" si="5"/>
        <v>0.23127718193081126</v>
      </c>
      <c r="Y29" s="34">
        <f t="shared" si="5"/>
        <v>0.23127718193081126</v>
      </c>
      <c r="Z29" s="34">
        <f t="shared" si="5"/>
        <v>0.23127718193081126</v>
      </c>
      <c r="AA29" s="34">
        <f t="shared" si="5"/>
        <v>0.23127718193081126</v>
      </c>
      <c r="AB29" s="34">
        <f t="shared" si="5"/>
        <v>0.23127718193081126</v>
      </c>
      <c r="AC29" s="34">
        <f t="shared" si="5"/>
        <v>0.23127718193081126</v>
      </c>
      <c r="AD29" s="34">
        <f t="shared" si="5"/>
        <v>0.23127718193081126</v>
      </c>
      <c r="AE29" s="34">
        <f t="shared" si="5"/>
        <v>0.23127718193081126</v>
      </c>
      <c r="AF29" s="34">
        <f t="shared" si="5"/>
        <v>0.23127718193081126</v>
      </c>
      <c r="AG29" s="34">
        <f t="shared" si="5"/>
        <v>0.23127718193081126</v>
      </c>
      <c r="AH29" s="34">
        <f t="shared" si="5"/>
        <v>0.23127718193081126</v>
      </c>
      <c r="AI29" s="34">
        <f t="shared" si="5"/>
        <v>0.23127718193081126</v>
      </c>
      <c r="AJ29" s="34">
        <f t="shared" si="5"/>
        <v>0.23127718193081126</v>
      </c>
      <c r="AK29" s="34">
        <f t="shared" si="5"/>
        <v>0.23127718193081126</v>
      </c>
      <c r="AL29" s="34">
        <f t="shared" si="5"/>
        <v>0.23127718193081126</v>
      </c>
      <c r="AM29" s="34">
        <f t="shared" si="5"/>
        <v>0.23127718193081126</v>
      </c>
      <c r="AN29" s="34">
        <f t="shared" si="5"/>
        <v>0.23127718193081126</v>
      </c>
      <c r="AO29" s="34">
        <f t="shared" si="5"/>
        <v>0.23127718193081126</v>
      </c>
      <c r="AP29" s="34">
        <f t="shared" si="5"/>
        <v>0.23127718193081126</v>
      </c>
      <c r="AQ29" s="34">
        <f t="shared" si="5"/>
        <v>0.23127718193081126</v>
      </c>
      <c r="AR29" s="34">
        <f t="shared" si="5"/>
        <v>0.23127718193081126</v>
      </c>
      <c r="AS29" s="34">
        <f t="shared" si="5"/>
        <v>0.23127718193081126</v>
      </c>
      <c r="AT29" s="34">
        <f t="shared" si="5"/>
        <v>0.23127718193081126</v>
      </c>
      <c r="AU29" s="34">
        <f t="shared" si="5"/>
        <v>0.23127718193081126</v>
      </c>
      <c r="AV29" s="34">
        <f t="shared" si="5"/>
        <v>0.23127718193081126</v>
      </c>
      <c r="AW29" s="34">
        <f t="shared" si="5"/>
        <v>0.23127718193081126</v>
      </c>
      <c r="AX29" s="34"/>
      <c r="AY29" s="34"/>
      <c r="AZ29" s="34"/>
      <c r="BA29" s="34"/>
      <c r="BB29" s="34"/>
      <c r="BC29" s="34"/>
      <c r="BD29" s="34"/>
    </row>
    <row r="30" spans="1:56" ht="16.5" hidden="1" customHeight="1" outlineLevel="1" x14ac:dyDescent="0.35">
      <c r="A30" s="115"/>
      <c r="B30" s="9" t="s">
        <v>1</v>
      </c>
      <c r="C30" s="11" t="s">
        <v>53</v>
      </c>
      <c r="D30" s="9" t="s">
        <v>40</v>
      </c>
      <c r="F30" s="34">
        <f>$E$28/'Fixed data'!$C$7</f>
        <v>-2.3534222222222227E-2</v>
      </c>
      <c r="G30" s="34">
        <f>$E$28/'Fixed data'!$C$7</f>
        <v>-2.3534222222222227E-2</v>
      </c>
      <c r="H30" s="34">
        <f>$E$28/'Fixed data'!$C$7</f>
        <v>-2.3534222222222227E-2</v>
      </c>
      <c r="I30" s="34">
        <f>$E$28/'Fixed data'!$C$7</f>
        <v>-2.3534222222222227E-2</v>
      </c>
      <c r="J30" s="34">
        <f>$E$28/'Fixed data'!$C$7</f>
        <v>-2.3534222222222227E-2</v>
      </c>
      <c r="K30" s="34">
        <f>$E$28/'Fixed data'!$C$7</f>
        <v>-2.3534222222222227E-2</v>
      </c>
      <c r="L30" s="34">
        <f>$E$28/'Fixed data'!$C$7</f>
        <v>-2.3534222222222227E-2</v>
      </c>
      <c r="M30" s="34">
        <f>$E$28/'Fixed data'!$C$7</f>
        <v>-2.3534222222222227E-2</v>
      </c>
      <c r="N30" s="34">
        <f>$E$28/'Fixed data'!$C$7</f>
        <v>-2.3534222222222227E-2</v>
      </c>
      <c r="O30" s="34">
        <f>$E$28/'Fixed data'!$C$7</f>
        <v>-2.3534222222222227E-2</v>
      </c>
      <c r="P30" s="34">
        <f>$E$28/'Fixed data'!$C$7</f>
        <v>-2.3534222222222227E-2</v>
      </c>
      <c r="Q30" s="34">
        <f>$E$28/'Fixed data'!$C$7</f>
        <v>-2.3534222222222227E-2</v>
      </c>
      <c r="R30" s="34">
        <f>$E$28/'Fixed data'!$C$7</f>
        <v>-2.3534222222222227E-2</v>
      </c>
      <c r="S30" s="34">
        <f>$E$28/'Fixed data'!$C$7</f>
        <v>-2.3534222222222227E-2</v>
      </c>
      <c r="T30" s="34">
        <f>$E$28/'Fixed data'!$C$7</f>
        <v>-2.3534222222222227E-2</v>
      </c>
      <c r="U30" s="34">
        <f>$E$28/'Fixed data'!$C$7</f>
        <v>-2.3534222222222227E-2</v>
      </c>
      <c r="V30" s="34">
        <f>$E$28/'Fixed data'!$C$7</f>
        <v>-2.3534222222222227E-2</v>
      </c>
      <c r="W30" s="34">
        <f>$E$28/'Fixed data'!$C$7</f>
        <v>-2.3534222222222227E-2</v>
      </c>
      <c r="X30" s="34">
        <f>$E$28/'Fixed data'!$C$7</f>
        <v>-2.3534222222222227E-2</v>
      </c>
      <c r="Y30" s="34">
        <f>$E$28/'Fixed data'!$C$7</f>
        <v>-2.3534222222222227E-2</v>
      </c>
      <c r="Z30" s="34">
        <f>$E$28/'Fixed data'!$C$7</f>
        <v>-2.3534222222222227E-2</v>
      </c>
      <c r="AA30" s="34">
        <f>$E$28/'Fixed data'!$C$7</f>
        <v>-2.3534222222222227E-2</v>
      </c>
      <c r="AB30" s="34">
        <f>$E$28/'Fixed data'!$C$7</f>
        <v>-2.3534222222222227E-2</v>
      </c>
      <c r="AC30" s="34">
        <f>$E$28/'Fixed data'!$C$7</f>
        <v>-2.3534222222222227E-2</v>
      </c>
      <c r="AD30" s="34">
        <f>$E$28/'Fixed data'!$C$7</f>
        <v>-2.3534222222222227E-2</v>
      </c>
      <c r="AE30" s="34">
        <f>$E$28/'Fixed data'!$C$7</f>
        <v>-2.3534222222222227E-2</v>
      </c>
      <c r="AF30" s="34">
        <f>$E$28/'Fixed data'!$C$7</f>
        <v>-2.3534222222222227E-2</v>
      </c>
      <c r="AG30" s="34">
        <f>$E$28/'Fixed data'!$C$7</f>
        <v>-2.3534222222222227E-2</v>
      </c>
      <c r="AH30" s="34">
        <f>$E$28/'Fixed data'!$C$7</f>
        <v>-2.3534222222222227E-2</v>
      </c>
      <c r="AI30" s="34">
        <f>$E$28/'Fixed data'!$C$7</f>
        <v>-2.3534222222222227E-2</v>
      </c>
      <c r="AJ30" s="34">
        <f>$E$28/'Fixed data'!$C$7</f>
        <v>-2.3534222222222227E-2</v>
      </c>
      <c r="AK30" s="34">
        <f>$E$28/'Fixed data'!$C$7</f>
        <v>-2.3534222222222227E-2</v>
      </c>
      <c r="AL30" s="34">
        <f>$E$28/'Fixed data'!$C$7</f>
        <v>-2.3534222222222227E-2</v>
      </c>
      <c r="AM30" s="34">
        <f>$E$28/'Fixed data'!$C$7</f>
        <v>-2.3534222222222227E-2</v>
      </c>
      <c r="AN30" s="34">
        <f>$E$28/'Fixed data'!$C$7</f>
        <v>-2.3534222222222227E-2</v>
      </c>
      <c r="AO30" s="34">
        <f>$E$28/'Fixed data'!$C$7</f>
        <v>-2.3534222222222227E-2</v>
      </c>
      <c r="AP30" s="34">
        <f>$E$28/'Fixed data'!$C$7</f>
        <v>-2.3534222222222227E-2</v>
      </c>
      <c r="AQ30" s="34">
        <f>$E$28/'Fixed data'!$C$7</f>
        <v>-2.3534222222222227E-2</v>
      </c>
      <c r="AR30" s="34">
        <f>$E$28/'Fixed data'!$C$7</f>
        <v>-2.3534222222222227E-2</v>
      </c>
      <c r="AS30" s="34">
        <f>$E$28/'Fixed data'!$C$7</f>
        <v>-2.3534222222222227E-2</v>
      </c>
      <c r="AT30" s="34">
        <f>$E$28/'Fixed data'!$C$7</f>
        <v>-2.3534222222222227E-2</v>
      </c>
      <c r="AU30" s="34">
        <f>$E$28/'Fixed data'!$C$7</f>
        <v>-2.3534222222222227E-2</v>
      </c>
      <c r="AV30" s="34">
        <f>$E$28/'Fixed data'!$C$7</f>
        <v>-2.3534222222222227E-2</v>
      </c>
      <c r="AW30" s="34">
        <f>$E$28/'Fixed data'!$C$7</f>
        <v>-2.3534222222222227E-2</v>
      </c>
      <c r="AX30" s="34">
        <f>$E$28/'Fixed data'!$C$7</f>
        <v>-2.3534222222222227E-2</v>
      </c>
      <c r="AY30" s="34"/>
      <c r="AZ30" s="34"/>
      <c r="BA30" s="34"/>
      <c r="BB30" s="34"/>
      <c r="BC30" s="34"/>
      <c r="BD30" s="34"/>
    </row>
    <row r="31" spans="1:56" ht="16.5" hidden="1" customHeight="1" outlineLevel="1" x14ac:dyDescent="0.35">
      <c r="A31" s="115"/>
      <c r="B31" s="9" t="s">
        <v>2</v>
      </c>
      <c r="C31" s="11" t="s">
        <v>54</v>
      </c>
      <c r="D31" s="9" t="s">
        <v>40</v>
      </c>
      <c r="F31" s="34"/>
      <c r="G31" s="34">
        <f>$F$28/'Fixed data'!$C$7</f>
        <v>-2.2664549534970983E-2</v>
      </c>
      <c r="H31" s="34">
        <f>$F$28/'Fixed data'!$C$7</f>
        <v>-2.2664549534970983E-2</v>
      </c>
      <c r="I31" s="34">
        <f>$F$28/'Fixed data'!$C$7</f>
        <v>-2.2664549534970983E-2</v>
      </c>
      <c r="J31" s="34">
        <f>$F$28/'Fixed data'!$C$7</f>
        <v>-2.2664549534970983E-2</v>
      </c>
      <c r="K31" s="34">
        <f>$F$28/'Fixed data'!$C$7</f>
        <v>-2.2664549534970983E-2</v>
      </c>
      <c r="L31" s="34">
        <f>$F$28/'Fixed data'!$C$7</f>
        <v>-2.2664549534970983E-2</v>
      </c>
      <c r="M31" s="34">
        <f>$F$28/'Fixed data'!$C$7</f>
        <v>-2.2664549534970983E-2</v>
      </c>
      <c r="N31" s="34">
        <f>$F$28/'Fixed data'!$C$7</f>
        <v>-2.2664549534970983E-2</v>
      </c>
      <c r="O31" s="34">
        <f>$F$28/'Fixed data'!$C$7</f>
        <v>-2.2664549534970983E-2</v>
      </c>
      <c r="P31" s="34">
        <f>$F$28/'Fixed data'!$C$7</f>
        <v>-2.2664549534970983E-2</v>
      </c>
      <c r="Q31" s="34">
        <f>$F$28/'Fixed data'!$C$7</f>
        <v>-2.2664549534970983E-2</v>
      </c>
      <c r="R31" s="34">
        <f>$F$28/'Fixed data'!$C$7</f>
        <v>-2.2664549534970983E-2</v>
      </c>
      <c r="S31" s="34">
        <f>$F$28/'Fixed data'!$C$7</f>
        <v>-2.2664549534970983E-2</v>
      </c>
      <c r="T31" s="34">
        <f>$F$28/'Fixed data'!$C$7</f>
        <v>-2.2664549534970983E-2</v>
      </c>
      <c r="U31" s="34">
        <f>$F$28/'Fixed data'!$C$7</f>
        <v>-2.2664549534970983E-2</v>
      </c>
      <c r="V31" s="34">
        <f>$F$28/'Fixed data'!$C$7</f>
        <v>-2.2664549534970983E-2</v>
      </c>
      <c r="W31" s="34">
        <f>$F$28/'Fixed data'!$C$7</f>
        <v>-2.2664549534970983E-2</v>
      </c>
      <c r="X31" s="34">
        <f>$F$28/'Fixed data'!$C$7</f>
        <v>-2.2664549534970983E-2</v>
      </c>
      <c r="Y31" s="34">
        <f>$F$28/'Fixed data'!$C$7</f>
        <v>-2.2664549534970983E-2</v>
      </c>
      <c r="Z31" s="34">
        <f>$F$28/'Fixed data'!$C$7</f>
        <v>-2.2664549534970983E-2</v>
      </c>
      <c r="AA31" s="34">
        <f>$F$28/'Fixed data'!$C$7</f>
        <v>-2.2664549534970983E-2</v>
      </c>
      <c r="AB31" s="34">
        <f>$F$28/'Fixed data'!$C$7</f>
        <v>-2.2664549534970983E-2</v>
      </c>
      <c r="AC31" s="34">
        <f>$F$28/'Fixed data'!$C$7</f>
        <v>-2.2664549534970983E-2</v>
      </c>
      <c r="AD31" s="34">
        <f>$F$28/'Fixed data'!$C$7</f>
        <v>-2.2664549534970983E-2</v>
      </c>
      <c r="AE31" s="34">
        <f>$F$28/'Fixed data'!$C$7</f>
        <v>-2.2664549534970983E-2</v>
      </c>
      <c r="AF31" s="34">
        <f>$F$28/'Fixed data'!$C$7</f>
        <v>-2.2664549534970983E-2</v>
      </c>
      <c r="AG31" s="34">
        <f>$F$28/'Fixed data'!$C$7</f>
        <v>-2.2664549534970983E-2</v>
      </c>
      <c r="AH31" s="34">
        <f>$F$28/'Fixed data'!$C$7</f>
        <v>-2.2664549534970983E-2</v>
      </c>
      <c r="AI31" s="34">
        <f>$F$28/'Fixed data'!$C$7</f>
        <v>-2.2664549534970983E-2</v>
      </c>
      <c r="AJ31" s="34">
        <f>$F$28/'Fixed data'!$C$7</f>
        <v>-2.2664549534970983E-2</v>
      </c>
      <c r="AK31" s="34">
        <f>$F$28/'Fixed data'!$C$7</f>
        <v>-2.2664549534970983E-2</v>
      </c>
      <c r="AL31" s="34">
        <f>$F$28/'Fixed data'!$C$7</f>
        <v>-2.2664549534970983E-2</v>
      </c>
      <c r="AM31" s="34">
        <f>$F$28/'Fixed data'!$C$7</f>
        <v>-2.2664549534970983E-2</v>
      </c>
      <c r="AN31" s="34">
        <f>$F$28/'Fixed data'!$C$7</f>
        <v>-2.2664549534970983E-2</v>
      </c>
      <c r="AO31" s="34">
        <f>$F$28/'Fixed data'!$C$7</f>
        <v>-2.2664549534970983E-2</v>
      </c>
      <c r="AP31" s="34">
        <f>$F$28/'Fixed data'!$C$7</f>
        <v>-2.2664549534970983E-2</v>
      </c>
      <c r="AQ31" s="34">
        <f>$F$28/'Fixed data'!$C$7</f>
        <v>-2.2664549534970983E-2</v>
      </c>
      <c r="AR31" s="34">
        <f>$F$28/'Fixed data'!$C$7</f>
        <v>-2.2664549534970983E-2</v>
      </c>
      <c r="AS31" s="34">
        <f>$F$28/'Fixed data'!$C$7</f>
        <v>-2.2664549534970983E-2</v>
      </c>
      <c r="AT31" s="34">
        <f>$F$28/'Fixed data'!$C$7</f>
        <v>-2.2664549534970983E-2</v>
      </c>
      <c r="AU31" s="34">
        <f>$F$28/'Fixed data'!$C$7</f>
        <v>-2.2664549534970983E-2</v>
      </c>
      <c r="AV31" s="34">
        <f>$F$28/'Fixed data'!$C$7</f>
        <v>-2.2664549534970983E-2</v>
      </c>
      <c r="AW31" s="34">
        <f>$F$28/'Fixed data'!$C$7</f>
        <v>-2.2664549534970983E-2</v>
      </c>
      <c r="AX31" s="34">
        <f>$F$28/'Fixed data'!$C$7</f>
        <v>-2.2664549534970983E-2</v>
      </c>
      <c r="AY31" s="34">
        <f>$F$28/'Fixed data'!$C$7</f>
        <v>-2.2664549534970983E-2</v>
      </c>
      <c r="AZ31" s="34"/>
      <c r="BA31" s="34"/>
      <c r="BB31" s="34"/>
      <c r="BC31" s="34"/>
      <c r="BD31" s="34"/>
    </row>
    <row r="32" spans="1:56" ht="16.5" hidden="1" customHeight="1" outlineLevel="1" x14ac:dyDescent="0.35">
      <c r="A32" s="115"/>
      <c r="B32" s="9" t="s">
        <v>3</v>
      </c>
      <c r="C32" s="11" t="s">
        <v>55</v>
      </c>
      <c r="D32" s="9" t="s">
        <v>40</v>
      </c>
      <c r="F32" s="34"/>
      <c r="G32" s="34"/>
      <c r="H32" s="34">
        <f>$G$28/'Fixed data'!$C$7</f>
        <v>-2.1704264860250788E-2</v>
      </c>
      <c r="I32" s="34">
        <f>$G$28/'Fixed data'!$C$7</f>
        <v>-2.1704264860250788E-2</v>
      </c>
      <c r="J32" s="34">
        <f>$G$28/'Fixed data'!$C$7</f>
        <v>-2.1704264860250788E-2</v>
      </c>
      <c r="K32" s="34">
        <f>$G$28/'Fixed data'!$C$7</f>
        <v>-2.1704264860250788E-2</v>
      </c>
      <c r="L32" s="34">
        <f>$G$28/'Fixed data'!$C$7</f>
        <v>-2.1704264860250788E-2</v>
      </c>
      <c r="M32" s="34">
        <f>$G$28/'Fixed data'!$C$7</f>
        <v>-2.1704264860250788E-2</v>
      </c>
      <c r="N32" s="34">
        <f>$G$28/'Fixed data'!$C$7</f>
        <v>-2.1704264860250788E-2</v>
      </c>
      <c r="O32" s="34">
        <f>$G$28/'Fixed data'!$C$7</f>
        <v>-2.1704264860250788E-2</v>
      </c>
      <c r="P32" s="34">
        <f>$G$28/'Fixed data'!$C$7</f>
        <v>-2.1704264860250788E-2</v>
      </c>
      <c r="Q32" s="34">
        <f>$G$28/'Fixed data'!$C$7</f>
        <v>-2.1704264860250788E-2</v>
      </c>
      <c r="R32" s="34">
        <f>$G$28/'Fixed data'!$C$7</f>
        <v>-2.1704264860250788E-2</v>
      </c>
      <c r="S32" s="34">
        <f>$G$28/'Fixed data'!$C$7</f>
        <v>-2.1704264860250788E-2</v>
      </c>
      <c r="T32" s="34">
        <f>$G$28/'Fixed data'!$C$7</f>
        <v>-2.1704264860250788E-2</v>
      </c>
      <c r="U32" s="34">
        <f>$G$28/'Fixed data'!$C$7</f>
        <v>-2.1704264860250788E-2</v>
      </c>
      <c r="V32" s="34">
        <f>$G$28/'Fixed data'!$C$7</f>
        <v>-2.1704264860250788E-2</v>
      </c>
      <c r="W32" s="34">
        <f>$G$28/'Fixed data'!$C$7</f>
        <v>-2.1704264860250788E-2</v>
      </c>
      <c r="X32" s="34">
        <f>$G$28/'Fixed data'!$C$7</f>
        <v>-2.1704264860250788E-2</v>
      </c>
      <c r="Y32" s="34">
        <f>$G$28/'Fixed data'!$C$7</f>
        <v>-2.1704264860250788E-2</v>
      </c>
      <c r="Z32" s="34">
        <f>$G$28/'Fixed data'!$C$7</f>
        <v>-2.1704264860250788E-2</v>
      </c>
      <c r="AA32" s="34">
        <f>$G$28/'Fixed data'!$C$7</f>
        <v>-2.1704264860250788E-2</v>
      </c>
      <c r="AB32" s="34">
        <f>$G$28/'Fixed data'!$C$7</f>
        <v>-2.1704264860250788E-2</v>
      </c>
      <c r="AC32" s="34">
        <f>$G$28/'Fixed data'!$C$7</f>
        <v>-2.1704264860250788E-2</v>
      </c>
      <c r="AD32" s="34">
        <f>$G$28/'Fixed data'!$C$7</f>
        <v>-2.1704264860250788E-2</v>
      </c>
      <c r="AE32" s="34">
        <f>$G$28/'Fixed data'!$C$7</f>
        <v>-2.1704264860250788E-2</v>
      </c>
      <c r="AF32" s="34">
        <f>$G$28/'Fixed data'!$C$7</f>
        <v>-2.1704264860250788E-2</v>
      </c>
      <c r="AG32" s="34">
        <f>$G$28/'Fixed data'!$C$7</f>
        <v>-2.1704264860250788E-2</v>
      </c>
      <c r="AH32" s="34">
        <f>$G$28/'Fixed data'!$C$7</f>
        <v>-2.1704264860250788E-2</v>
      </c>
      <c r="AI32" s="34">
        <f>$G$28/'Fixed data'!$C$7</f>
        <v>-2.1704264860250788E-2</v>
      </c>
      <c r="AJ32" s="34">
        <f>$G$28/'Fixed data'!$C$7</f>
        <v>-2.1704264860250788E-2</v>
      </c>
      <c r="AK32" s="34">
        <f>$G$28/'Fixed data'!$C$7</f>
        <v>-2.1704264860250788E-2</v>
      </c>
      <c r="AL32" s="34">
        <f>$G$28/'Fixed data'!$C$7</f>
        <v>-2.1704264860250788E-2</v>
      </c>
      <c r="AM32" s="34">
        <f>$G$28/'Fixed data'!$C$7</f>
        <v>-2.1704264860250788E-2</v>
      </c>
      <c r="AN32" s="34">
        <f>$G$28/'Fixed data'!$C$7</f>
        <v>-2.1704264860250788E-2</v>
      </c>
      <c r="AO32" s="34">
        <f>$G$28/'Fixed data'!$C$7</f>
        <v>-2.1704264860250788E-2</v>
      </c>
      <c r="AP32" s="34">
        <f>$G$28/'Fixed data'!$C$7</f>
        <v>-2.1704264860250788E-2</v>
      </c>
      <c r="AQ32" s="34">
        <f>$G$28/'Fixed data'!$C$7</f>
        <v>-2.1704264860250788E-2</v>
      </c>
      <c r="AR32" s="34">
        <f>$G$28/'Fixed data'!$C$7</f>
        <v>-2.1704264860250788E-2</v>
      </c>
      <c r="AS32" s="34">
        <f>$G$28/'Fixed data'!$C$7</f>
        <v>-2.1704264860250788E-2</v>
      </c>
      <c r="AT32" s="34">
        <f>$G$28/'Fixed data'!$C$7</f>
        <v>-2.1704264860250788E-2</v>
      </c>
      <c r="AU32" s="34">
        <f>$G$28/'Fixed data'!$C$7</f>
        <v>-2.1704264860250788E-2</v>
      </c>
      <c r="AV32" s="34">
        <f>$G$28/'Fixed data'!$C$7</f>
        <v>-2.1704264860250788E-2</v>
      </c>
      <c r="AW32" s="34">
        <f>$G$28/'Fixed data'!$C$7</f>
        <v>-2.1704264860250788E-2</v>
      </c>
      <c r="AX32" s="34">
        <f>$G$28/'Fixed data'!$C$7</f>
        <v>-2.1704264860250788E-2</v>
      </c>
      <c r="AY32" s="34">
        <f>$G$28/'Fixed data'!$C$7</f>
        <v>-2.1704264860250788E-2</v>
      </c>
      <c r="AZ32" s="34">
        <f>$G$28/'Fixed data'!$C$7</f>
        <v>-2.1704264860250788E-2</v>
      </c>
      <c r="BA32" s="34"/>
      <c r="BB32" s="34"/>
      <c r="BC32" s="34"/>
      <c r="BD32" s="34"/>
    </row>
    <row r="33" spans="1:57" ht="16.5" hidden="1" customHeight="1" outlineLevel="1" x14ac:dyDescent="0.35">
      <c r="A33" s="115"/>
      <c r="B33" s="9" t="s">
        <v>4</v>
      </c>
      <c r="C33" s="11" t="s">
        <v>56</v>
      </c>
      <c r="D33" s="9" t="s">
        <v>40</v>
      </c>
      <c r="F33" s="34"/>
      <c r="G33" s="34"/>
      <c r="H33" s="34"/>
      <c r="I33" s="34">
        <f>$H$28/'Fixed data'!$C$7</f>
        <v>-2.0639616162775383E-2</v>
      </c>
      <c r="J33" s="34">
        <f>$H$28/'Fixed data'!$C$7</f>
        <v>-2.0639616162775383E-2</v>
      </c>
      <c r="K33" s="34">
        <f>$H$28/'Fixed data'!$C$7</f>
        <v>-2.0639616162775383E-2</v>
      </c>
      <c r="L33" s="34">
        <f>$H$28/'Fixed data'!$C$7</f>
        <v>-2.0639616162775383E-2</v>
      </c>
      <c r="M33" s="34">
        <f>$H$28/'Fixed data'!$C$7</f>
        <v>-2.0639616162775383E-2</v>
      </c>
      <c r="N33" s="34">
        <f>$H$28/'Fixed data'!$C$7</f>
        <v>-2.0639616162775383E-2</v>
      </c>
      <c r="O33" s="34">
        <f>$H$28/'Fixed data'!$C$7</f>
        <v>-2.0639616162775383E-2</v>
      </c>
      <c r="P33" s="34">
        <f>$H$28/'Fixed data'!$C$7</f>
        <v>-2.0639616162775383E-2</v>
      </c>
      <c r="Q33" s="34">
        <f>$H$28/'Fixed data'!$C$7</f>
        <v>-2.0639616162775383E-2</v>
      </c>
      <c r="R33" s="34">
        <f>$H$28/'Fixed data'!$C$7</f>
        <v>-2.0639616162775383E-2</v>
      </c>
      <c r="S33" s="34">
        <f>$H$28/'Fixed data'!$C$7</f>
        <v>-2.0639616162775383E-2</v>
      </c>
      <c r="T33" s="34">
        <f>$H$28/'Fixed data'!$C$7</f>
        <v>-2.0639616162775383E-2</v>
      </c>
      <c r="U33" s="34">
        <f>$H$28/'Fixed data'!$C$7</f>
        <v>-2.0639616162775383E-2</v>
      </c>
      <c r="V33" s="34">
        <f>$H$28/'Fixed data'!$C$7</f>
        <v>-2.0639616162775383E-2</v>
      </c>
      <c r="W33" s="34">
        <f>$H$28/'Fixed data'!$C$7</f>
        <v>-2.0639616162775383E-2</v>
      </c>
      <c r="X33" s="34">
        <f>$H$28/'Fixed data'!$C$7</f>
        <v>-2.0639616162775383E-2</v>
      </c>
      <c r="Y33" s="34">
        <f>$H$28/'Fixed data'!$C$7</f>
        <v>-2.0639616162775383E-2</v>
      </c>
      <c r="Z33" s="34">
        <f>$H$28/'Fixed data'!$C$7</f>
        <v>-2.0639616162775383E-2</v>
      </c>
      <c r="AA33" s="34">
        <f>$H$28/'Fixed data'!$C$7</f>
        <v>-2.0639616162775383E-2</v>
      </c>
      <c r="AB33" s="34">
        <f>$H$28/'Fixed data'!$C$7</f>
        <v>-2.0639616162775383E-2</v>
      </c>
      <c r="AC33" s="34">
        <f>$H$28/'Fixed data'!$C$7</f>
        <v>-2.0639616162775383E-2</v>
      </c>
      <c r="AD33" s="34">
        <f>$H$28/'Fixed data'!$C$7</f>
        <v>-2.0639616162775383E-2</v>
      </c>
      <c r="AE33" s="34">
        <f>$H$28/'Fixed data'!$C$7</f>
        <v>-2.0639616162775383E-2</v>
      </c>
      <c r="AF33" s="34">
        <f>$H$28/'Fixed data'!$C$7</f>
        <v>-2.0639616162775383E-2</v>
      </c>
      <c r="AG33" s="34">
        <f>$H$28/'Fixed data'!$C$7</f>
        <v>-2.0639616162775383E-2</v>
      </c>
      <c r="AH33" s="34">
        <f>$H$28/'Fixed data'!$C$7</f>
        <v>-2.0639616162775383E-2</v>
      </c>
      <c r="AI33" s="34">
        <f>$H$28/'Fixed data'!$C$7</f>
        <v>-2.0639616162775383E-2</v>
      </c>
      <c r="AJ33" s="34">
        <f>$H$28/'Fixed data'!$C$7</f>
        <v>-2.0639616162775383E-2</v>
      </c>
      <c r="AK33" s="34">
        <f>$H$28/'Fixed data'!$C$7</f>
        <v>-2.0639616162775383E-2</v>
      </c>
      <c r="AL33" s="34">
        <f>$H$28/'Fixed data'!$C$7</f>
        <v>-2.0639616162775383E-2</v>
      </c>
      <c r="AM33" s="34">
        <f>$H$28/'Fixed data'!$C$7</f>
        <v>-2.0639616162775383E-2</v>
      </c>
      <c r="AN33" s="34">
        <f>$H$28/'Fixed data'!$C$7</f>
        <v>-2.0639616162775383E-2</v>
      </c>
      <c r="AO33" s="34">
        <f>$H$28/'Fixed data'!$C$7</f>
        <v>-2.0639616162775383E-2</v>
      </c>
      <c r="AP33" s="34">
        <f>$H$28/'Fixed data'!$C$7</f>
        <v>-2.0639616162775383E-2</v>
      </c>
      <c r="AQ33" s="34">
        <f>$H$28/'Fixed data'!$C$7</f>
        <v>-2.0639616162775383E-2</v>
      </c>
      <c r="AR33" s="34">
        <f>$H$28/'Fixed data'!$C$7</f>
        <v>-2.0639616162775383E-2</v>
      </c>
      <c r="AS33" s="34">
        <f>$H$28/'Fixed data'!$C$7</f>
        <v>-2.0639616162775383E-2</v>
      </c>
      <c r="AT33" s="34">
        <f>$H$28/'Fixed data'!$C$7</f>
        <v>-2.0639616162775383E-2</v>
      </c>
      <c r="AU33" s="34">
        <f>$H$28/'Fixed data'!$C$7</f>
        <v>-2.0639616162775383E-2</v>
      </c>
      <c r="AV33" s="34">
        <f>$H$28/'Fixed data'!$C$7</f>
        <v>-2.0639616162775383E-2</v>
      </c>
      <c r="AW33" s="34">
        <f>$H$28/'Fixed data'!$C$7</f>
        <v>-2.0639616162775383E-2</v>
      </c>
      <c r="AX33" s="34">
        <f>$H$28/'Fixed data'!$C$7</f>
        <v>-2.0639616162775383E-2</v>
      </c>
      <c r="AY33" s="34">
        <f>$H$28/'Fixed data'!$C$7</f>
        <v>-2.0639616162775383E-2</v>
      </c>
      <c r="AZ33" s="34">
        <f>$H$28/'Fixed data'!$C$7</f>
        <v>-2.0639616162775383E-2</v>
      </c>
      <c r="BA33" s="34">
        <f>$H$28/'Fixed data'!$C$7</f>
        <v>-2.0639616162775383E-2</v>
      </c>
      <c r="BB33" s="34"/>
      <c r="BC33" s="34"/>
      <c r="BD33" s="34"/>
    </row>
    <row r="34" spans="1:57" ht="16.5" hidden="1" customHeight="1" outlineLevel="1" x14ac:dyDescent="0.35">
      <c r="A34" s="115"/>
      <c r="B34" s="9" t="s">
        <v>5</v>
      </c>
      <c r="C34" s="11" t="s">
        <v>57</v>
      </c>
      <c r="D34" s="9" t="s">
        <v>40</v>
      </c>
      <c r="F34" s="34"/>
      <c r="G34" s="34"/>
      <c r="H34" s="34"/>
      <c r="I34" s="34"/>
      <c r="J34" s="34">
        <f>$I$28/'Fixed data'!$C$7</f>
        <v>-1.9365689458567651E-2</v>
      </c>
      <c r="K34" s="34">
        <f>$I$28/'Fixed data'!$C$7</f>
        <v>-1.9365689458567651E-2</v>
      </c>
      <c r="L34" s="34">
        <f>$I$28/'Fixed data'!$C$7</f>
        <v>-1.9365689458567651E-2</v>
      </c>
      <c r="M34" s="34">
        <f>$I$28/'Fixed data'!$C$7</f>
        <v>-1.9365689458567651E-2</v>
      </c>
      <c r="N34" s="34">
        <f>$I$28/'Fixed data'!$C$7</f>
        <v>-1.9365689458567651E-2</v>
      </c>
      <c r="O34" s="34">
        <f>$I$28/'Fixed data'!$C$7</f>
        <v>-1.9365689458567651E-2</v>
      </c>
      <c r="P34" s="34">
        <f>$I$28/'Fixed data'!$C$7</f>
        <v>-1.9365689458567651E-2</v>
      </c>
      <c r="Q34" s="34">
        <f>$I$28/'Fixed data'!$C$7</f>
        <v>-1.9365689458567651E-2</v>
      </c>
      <c r="R34" s="34">
        <f>$I$28/'Fixed data'!$C$7</f>
        <v>-1.9365689458567651E-2</v>
      </c>
      <c r="S34" s="34">
        <f>$I$28/'Fixed data'!$C$7</f>
        <v>-1.9365689458567651E-2</v>
      </c>
      <c r="T34" s="34">
        <f>$I$28/'Fixed data'!$C$7</f>
        <v>-1.9365689458567651E-2</v>
      </c>
      <c r="U34" s="34">
        <f>$I$28/'Fixed data'!$C$7</f>
        <v>-1.9365689458567651E-2</v>
      </c>
      <c r="V34" s="34">
        <f>$I$28/'Fixed data'!$C$7</f>
        <v>-1.9365689458567651E-2</v>
      </c>
      <c r="W34" s="34">
        <f>$I$28/'Fixed data'!$C$7</f>
        <v>-1.9365689458567651E-2</v>
      </c>
      <c r="X34" s="34">
        <f>$I$28/'Fixed data'!$C$7</f>
        <v>-1.9365689458567651E-2</v>
      </c>
      <c r="Y34" s="34">
        <f>$I$28/'Fixed data'!$C$7</f>
        <v>-1.9365689458567651E-2</v>
      </c>
      <c r="Z34" s="34">
        <f>$I$28/'Fixed data'!$C$7</f>
        <v>-1.9365689458567651E-2</v>
      </c>
      <c r="AA34" s="34">
        <f>$I$28/'Fixed data'!$C$7</f>
        <v>-1.9365689458567651E-2</v>
      </c>
      <c r="AB34" s="34">
        <f>$I$28/'Fixed data'!$C$7</f>
        <v>-1.9365689458567651E-2</v>
      </c>
      <c r="AC34" s="34">
        <f>$I$28/'Fixed data'!$C$7</f>
        <v>-1.9365689458567651E-2</v>
      </c>
      <c r="AD34" s="34">
        <f>$I$28/'Fixed data'!$C$7</f>
        <v>-1.9365689458567651E-2</v>
      </c>
      <c r="AE34" s="34">
        <f>$I$28/'Fixed data'!$C$7</f>
        <v>-1.9365689458567651E-2</v>
      </c>
      <c r="AF34" s="34">
        <f>$I$28/'Fixed data'!$C$7</f>
        <v>-1.9365689458567651E-2</v>
      </c>
      <c r="AG34" s="34">
        <f>$I$28/'Fixed data'!$C$7</f>
        <v>-1.9365689458567651E-2</v>
      </c>
      <c r="AH34" s="34">
        <f>$I$28/'Fixed data'!$C$7</f>
        <v>-1.9365689458567651E-2</v>
      </c>
      <c r="AI34" s="34">
        <f>$I$28/'Fixed data'!$C$7</f>
        <v>-1.9365689458567651E-2</v>
      </c>
      <c r="AJ34" s="34">
        <f>$I$28/'Fixed data'!$C$7</f>
        <v>-1.9365689458567651E-2</v>
      </c>
      <c r="AK34" s="34">
        <f>$I$28/'Fixed data'!$C$7</f>
        <v>-1.9365689458567651E-2</v>
      </c>
      <c r="AL34" s="34">
        <f>$I$28/'Fixed data'!$C$7</f>
        <v>-1.9365689458567651E-2</v>
      </c>
      <c r="AM34" s="34">
        <f>$I$28/'Fixed data'!$C$7</f>
        <v>-1.9365689458567651E-2</v>
      </c>
      <c r="AN34" s="34">
        <f>$I$28/'Fixed data'!$C$7</f>
        <v>-1.9365689458567651E-2</v>
      </c>
      <c r="AO34" s="34">
        <f>$I$28/'Fixed data'!$C$7</f>
        <v>-1.9365689458567651E-2</v>
      </c>
      <c r="AP34" s="34">
        <f>$I$28/'Fixed data'!$C$7</f>
        <v>-1.9365689458567651E-2</v>
      </c>
      <c r="AQ34" s="34">
        <f>$I$28/'Fixed data'!$C$7</f>
        <v>-1.9365689458567651E-2</v>
      </c>
      <c r="AR34" s="34">
        <f>$I$28/'Fixed data'!$C$7</f>
        <v>-1.9365689458567651E-2</v>
      </c>
      <c r="AS34" s="34">
        <f>$I$28/'Fixed data'!$C$7</f>
        <v>-1.9365689458567651E-2</v>
      </c>
      <c r="AT34" s="34">
        <f>$I$28/'Fixed data'!$C$7</f>
        <v>-1.9365689458567651E-2</v>
      </c>
      <c r="AU34" s="34">
        <f>$I$28/'Fixed data'!$C$7</f>
        <v>-1.9365689458567651E-2</v>
      </c>
      <c r="AV34" s="34">
        <f>$I$28/'Fixed data'!$C$7</f>
        <v>-1.9365689458567651E-2</v>
      </c>
      <c r="AW34" s="34">
        <f>$I$28/'Fixed data'!$C$7</f>
        <v>-1.9365689458567651E-2</v>
      </c>
      <c r="AX34" s="34">
        <f>$I$28/'Fixed data'!$C$7</f>
        <v>-1.9365689458567651E-2</v>
      </c>
      <c r="AY34" s="34">
        <f>$I$28/'Fixed data'!$C$7</f>
        <v>-1.9365689458567651E-2</v>
      </c>
      <c r="AZ34" s="34">
        <f>$I$28/'Fixed data'!$C$7</f>
        <v>-1.9365689458567651E-2</v>
      </c>
      <c r="BA34" s="34">
        <f>$I$28/'Fixed data'!$C$7</f>
        <v>-1.9365689458567651E-2</v>
      </c>
      <c r="BB34" s="34">
        <f>$I$28/'Fixed data'!$C$7</f>
        <v>-1.9365689458567651E-2</v>
      </c>
      <c r="BC34" s="34"/>
      <c r="BD34" s="34"/>
    </row>
    <row r="35" spans="1:57" ht="16.5" hidden="1" customHeight="1" outlineLevel="1" x14ac:dyDescent="0.35">
      <c r="A35" s="115"/>
      <c r="B35" s="9" t="s">
        <v>6</v>
      </c>
      <c r="C35" s="11" t="s">
        <v>58</v>
      </c>
      <c r="D35" s="9" t="s">
        <v>40</v>
      </c>
      <c r="F35" s="34"/>
      <c r="G35" s="34"/>
      <c r="H35" s="34"/>
      <c r="I35" s="34"/>
      <c r="J35" s="34"/>
      <c r="K35" s="34">
        <f>$J$28/'Fixed data'!$C$7</f>
        <v>-1.7930173292368533E-2</v>
      </c>
      <c r="L35" s="34">
        <f>$J$28/'Fixed data'!$C$7</f>
        <v>-1.7930173292368533E-2</v>
      </c>
      <c r="M35" s="34">
        <f>$J$28/'Fixed data'!$C$7</f>
        <v>-1.7930173292368533E-2</v>
      </c>
      <c r="N35" s="34">
        <f>$J$28/'Fixed data'!$C$7</f>
        <v>-1.7930173292368533E-2</v>
      </c>
      <c r="O35" s="34">
        <f>$J$28/'Fixed data'!$C$7</f>
        <v>-1.7930173292368533E-2</v>
      </c>
      <c r="P35" s="34">
        <f>$J$28/'Fixed data'!$C$7</f>
        <v>-1.7930173292368533E-2</v>
      </c>
      <c r="Q35" s="34">
        <f>$J$28/'Fixed data'!$C$7</f>
        <v>-1.7930173292368533E-2</v>
      </c>
      <c r="R35" s="34">
        <f>$J$28/'Fixed data'!$C$7</f>
        <v>-1.7930173292368533E-2</v>
      </c>
      <c r="S35" s="34">
        <f>$J$28/'Fixed data'!$C$7</f>
        <v>-1.7930173292368533E-2</v>
      </c>
      <c r="T35" s="34">
        <f>$J$28/'Fixed data'!$C$7</f>
        <v>-1.7930173292368533E-2</v>
      </c>
      <c r="U35" s="34">
        <f>$J$28/'Fixed data'!$C$7</f>
        <v>-1.7930173292368533E-2</v>
      </c>
      <c r="V35" s="34">
        <f>$J$28/'Fixed data'!$C$7</f>
        <v>-1.7930173292368533E-2</v>
      </c>
      <c r="W35" s="34">
        <f>$J$28/'Fixed data'!$C$7</f>
        <v>-1.7930173292368533E-2</v>
      </c>
      <c r="X35" s="34">
        <f>$J$28/'Fixed data'!$C$7</f>
        <v>-1.7930173292368533E-2</v>
      </c>
      <c r="Y35" s="34">
        <f>$J$28/'Fixed data'!$C$7</f>
        <v>-1.7930173292368533E-2</v>
      </c>
      <c r="Z35" s="34">
        <f>$J$28/'Fixed data'!$C$7</f>
        <v>-1.7930173292368533E-2</v>
      </c>
      <c r="AA35" s="34">
        <f>$J$28/'Fixed data'!$C$7</f>
        <v>-1.7930173292368533E-2</v>
      </c>
      <c r="AB35" s="34">
        <f>$J$28/'Fixed data'!$C$7</f>
        <v>-1.7930173292368533E-2</v>
      </c>
      <c r="AC35" s="34">
        <f>$J$28/'Fixed data'!$C$7</f>
        <v>-1.7930173292368533E-2</v>
      </c>
      <c r="AD35" s="34">
        <f>$J$28/'Fixed data'!$C$7</f>
        <v>-1.7930173292368533E-2</v>
      </c>
      <c r="AE35" s="34">
        <f>$J$28/'Fixed data'!$C$7</f>
        <v>-1.7930173292368533E-2</v>
      </c>
      <c r="AF35" s="34">
        <f>$J$28/'Fixed data'!$C$7</f>
        <v>-1.7930173292368533E-2</v>
      </c>
      <c r="AG35" s="34">
        <f>$J$28/'Fixed data'!$C$7</f>
        <v>-1.7930173292368533E-2</v>
      </c>
      <c r="AH35" s="34">
        <f>$J$28/'Fixed data'!$C$7</f>
        <v>-1.7930173292368533E-2</v>
      </c>
      <c r="AI35" s="34">
        <f>$J$28/'Fixed data'!$C$7</f>
        <v>-1.7930173292368533E-2</v>
      </c>
      <c r="AJ35" s="34">
        <f>$J$28/'Fixed data'!$C$7</f>
        <v>-1.7930173292368533E-2</v>
      </c>
      <c r="AK35" s="34">
        <f>$J$28/'Fixed data'!$C$7</f>
        <v>-1.7930173292368533E-2</v>
      </c>
      <c r="AL35" s="34">
        <f>$J$28/'Fixed data'!$C$7</f>
        <v>-1.7930173292368533E-2</v>
      </c>
      <c r="AM35" s="34">
        <f>$J$28/'Fixed data'!$C$7</f>
        <v>-1.7930173292368533E-2</v>
      </c>
      <c r="AN35" s="34">
        <f>$J$28/'Fixed data'!$C$7</f>
        <v>-1.7930173292368533E-2</v>
      </c>
      <c r="AO35" s="34">
        <f>$J$28/'Fixed data'!$C$7</f>
        <v>-1.7930173292368533E-2</v>
      </c>
      <c r="AP35" s="34">
        <f>$J$28/'Fixed data'!$C$7</f>
        <v>-1.7930173292368533E-2</v>
      </c>
      <c r="AQ35" s="34">
        <f>$J$28/'Fixed data'!$C$7</f>
        <v>-1.7930173292368533E-2</v>
      </c>
      <c r="AR35" s="34">
        <f>$J$28/'Fixed data'!$C$7</f>
        <v>-1.7930173292368533E-2</v>
      </c>
      <c r="AS35" s="34">
        <f>$J$28/'Fixed data'!$C$7</f>
        <v>-1.7930173292368533E-2</v>
      </c>
      <c r="AT35" s="34">
        <f>$J$28/'Fixed data'!$C$7</f>
        <v>-1.7930173292368533E-2</v>
      </c>
      <c r="AU35" s="34">
        <f>$J$28/'Fixed data'!$C$7</f>
        <v>-1.7930173292368533E-2</v>
      </c>
      <c r="AV35" s="34">
        <f>$J$28/'Fixed data'!$C$7</f>
        <v>-1.7930173292368533E-2</v>
      </c>
      <c r="AW35" s="34">
        <f>$J$28/'Fixed data'!$C$7</f>
        <v>-1.7930173292368533E-2</v>
      </c>
      <c r="AX35" s="34">
        <f>$J$28/'Fixed data'!$C$7</f>
        <v>-1.7930173292368533E-2</v>
      </c>
      <c r="AY35" s="34">
        <f>$J$28/'Fixed data'!$C$7</f>
        <v>-1.7930173292368533E-2</v>
      </c>
      <c r="AZ35" s="34">
        <f>$J$28/'Fixed data'!$C$7</f>
        <v>-1.7930173292368533E-2</v>
      </c>
      <c r="BA35" s="34">
        <f>$J$28/'Fixed data'!$C$7</f>
        <v>-1.7930173292368533E-2</v>
      </c>
      <c r="BB35" s="34">
        <f>$J$28/'Fixed data'!$C$7</f>
        <v>-1.7930173292368533E-2</v>
      </c>
      <c r="BC35" s="34">
        <f>$J$28/'Fixed data'!$C$7</f>
        <v>-1.7930173292368533E-2</v>
      </c>
      <c r="BD35" s="34"/>
    </row>
    <row r="36" spans="1:57" ht="16.5" hidden="1" customHeight="1" outlineLevel="1" x14ac:dyDescent="0.35">
      <c r="A36" s="115"/>
      <c r="B36" s="9" t="s">
        <v>32</v>
      </c>
      <c r="C36" s="11" t="s">
        <v>59</v>
      </c>
      <c r="D36" s="9" t="s">
        <v>40</v>
      </c>
      <c r="F36" s="34"/>
      <c r="G36" s="34"/>
      <c r="H36" s="34"/>
      <c r="I36" s="34"/>
      <c r="J36" s="34"/>
      <c r="K36" s="34"/>
      <c r="L36" s="34">
        <f>$K$28/'Fixed data'!$C$7</f>
        <v>-1.6317589884006205E-2</v>
      </c>
      <c r="M36" s="34">
        <f>$K$28/'Fixed data'!$C$7</f>
        <v>-1.6317589884006205E-2</v>
      </c>
      <c r="N36" s="34">
        <f>$K$28/'Fixed data'!$C$7</f>
        <v>-1.6317589884006205E-2</v>
      </c>
      <c r="O36" s="34">
        <f>$K$28/'Fixed data'!$C$7</f>
        <v>-1.6317589884006205E-2</v>
      </c>
      <c r="P36" s="34">
        <f>$K$28/'Fixed data'!$C$7</f>
        <v>-1.6317589884006205E-2</v>
      </c>
      <c r="Q36" s="34">
        <f>$K$28/'Fixed data'!$C$7</f>
        <v>-1.6317589884006205E-2</v>
      </c>
      <c r="R36" s="34">
        <f>$K$28/'Fixed data'!$C$7</f>
        <v>-1.6317589884006205E-2</v>
      </c>
      <c r="S36" s="34">
        <f>$K$28/'Fixed data'!$C$7</f>
        <v>-1.6317589884006205E-2</v>
      </c>
      <c r="T36" s="34">
        <f>$K$28/'Fixed data'!$C$7</f>
        <v>-1.6317589884006205E-2</v>
      </c>
      <c r="U36" s="34">
        <f>$K$28/'Fixed data'!$C$7</f>
        <v>-1.6317589884006205E-2</v>
      </c>
      <c r="V36" s="34">
        <f>$K$28/'Fixed data'!$C$7</f>
        <v>-1.6317589884006205E-2</v>
      </c>
      <c r="W36" s="34">
        <f>$K$28/'Fixed data'!$C$7</f>
        <v>-1.6317589884006205E-2</v>
      </c>
      <c r="X36" s="34">
        <f>$K$28/'Fixed data'!$C$7</f>
        <v>-1.6317589884006205E-2</v>
      </c>
      <c r="Y36" s="34">
        <f>$K$28/'Fixed data'!$C$7</f>
        <v>-1.6317589884006205E-2</v>
      </c>
      <c r="Z36" s="34">
        <f>$K$28/'Fixed data'!$C$7</f>
        <v>-1.6317589884006205E-2</v>
      </c>
      <c r="AA36" s="34">
        <f>$K$28/'Fixed data'!$C$7</f>
        <v>-1.6317589884006205E-2</v>
      </c>
      <c r="AB36" s="34">
        <f>$K$28/'Fixed data'!$C$7</f>
        <v>-1.6317589884006205E-2</v>
      </c>
      <c r="AC36" s="34">
        <f>$K$28/'Fixed data'!$C$7</f>
        <v>-1.6317589884006205E-2</v>
      </c>
      <c r="AD36" s="34">
        <f>$K$28/'Fixed data'!$C$7</f>
        <v>-1.6317589884006205E-2</v>
      </c>
      <c r="AE36" s="34">
        <f>$K$28/'Fixed data'!$C$7</f>
        <v>-1.6317589884006205E-2</v>
      </c>
      <c r="AF36" s="34">
        <f>$K$28/'Fixed data'!$C$7</f>
        <v>-1.6317589884006205E-2</v>
      </c>
      <c r="AG36" s="34">
        <f>$K$28/'Fixed data'!$C$7</f>
        <v>-1.6317589884006205E-2</v>
      </c>
      <c r="AH36" s="34">
        <f>$K$28/'Fixed data'!$C$7</f>
        <v>-1.6317589884006205E-2</v>
      </c>
      <c r="AI36" s="34">
        <f>$K$28/'Fixed data'!$C$7</f>
        <v>-1.6317589884006205E-2</v>
      </c>
      <c r="AJ36" s="34">
        <f>$K$28/'Fixed data'!$C$7</f>
        <v>-1.6317589884006205E-2</v>
      </c>
      <c r="AK36" s="34">
        <f>$K$28/'Fixed data'!$C$7</f>
        <v>-1.6317589884006205E-2</v>
      </c>
      <c r="AL36" s="34">
        <f>$K$28/'Fixed data'!$C$7</f>
        <v>-1.6317589884006205E-2</v>
      </c>
      <c r="AM36" s="34">
        <f>$K$28/'Fixed data'!$C$7</f>
        <v>-1.6317589884006205E-2</v>
      </c>
      <c r="AN36" s="34">
        <f>$K$28/'Fixed data'!$C$7</f>
        <v>-1.6317589884006205E-2</v>
      </c>
      <c r="AO36" s="34">
        <f>$K$28/'Fixed data'!$C$7</f>
        <v>-1.6317589884006205E-2</v>
      </c>
      <c r="AP36" s="34">
        <f>$K$28/'Fixed data'!$C$7</f>
        <v>-1.6317589884006205E-2</v>
      </c>
      <c r="AQ36" s="34">
        <f>$K$28/'Fixed data'!$C$7</f>
        <v>-1.6317589884006205E-2</v>
      </c>
      <c r="AR36" s="34">
        <f>$K$28/'Fixed data'!$C$7</f>
        <v>-1.6317589884006205E-2</v>
      </c>
      <c r="AS36" s="34">
        <f>$K$28/'Fixed data'!$C$7</f>
        <v>-1.6317589884006205E-2</v>
      </c>
      <c r="AT36" s="34">
        <f>$K$28/'Fixed data'!$C$7</f>
        <v>-1.6317589884006205E-2</v>
      </c>
      <c r="AU36" s="34">
        <f>$K$28/'Fixed data'!$C$7</f>
        <v>-1.6317589884006205E-2</v>
      </c>
      <c r="AV36" s="34">
        <f>$K$28/'Fixed data'!$C$7</f>
        <v>-1.6317589884006205E-2</v>
      </c>
      <c r="AW36" s="34">
        <f>$K$28/'Fixed data'!$C$7</f>
        <v>-1.6317589884006205E-2</v>
      </c>
      <c r="AX36" s="34">
        <f>$K$28/'Fixed data'!$C$7</f>
        <v>-1.6317589884006205E-2</v>
      </c>
      <c r="AY36" s="34">
        <f>$K$28/'Fixed data'!$C$7</f>
        <v>-1.6317589884006205E-2</v>
      </c>
      <c r="AZ36" s="34">
        <f>$K$28/'Fixed data'!$C$7</f>
        <v>-1.6317589884006205E-2</v>
      </c>
      <c r="BA36" s="34">
        <f>$K$28/'Fixed data'!$C$7</f>
        <v>-1.6317589884006205E-2</v>
      </c>
      <c r="BB36" s="34">
        <f>$K$28/'Fixed data'!$C$7</f>
        <v>-1.6317589884006205E-2</v>
      </c>
      <c r="BC36" s="34">
        <f>$K$28/'Fixed data'!$C$7</f>
        <v>-1.6317589884006205E-2</v>
      </c>
      <c r="BD36" s="34">
        <f>$K$28/'Fixed data'!$C$7</f>
        <v>-1.6317589884006205E-2</v>
      </c>
    </row>
    <row r="37" spans="1:57" ht="16.5" hidden="1" customHeight="1" outlineLevel="1" x14ac:dyDescent="0.35">
      <c r="A37" s="115"/>
      <c r="B37" s="9" t="s">
        <v>33</v>
      </c>
      <c r="C37" s="11" t="s">
        <v>60</v>
      </c>
      <c r="D37" s="9" t="s">
        <v>40</v>
      </c>
      <c r="F37" s="34"/>
      <c r="G37" s="34"/>
      <c r="H37" s="34"/>
      <c r="I37" s="34"/>
      <c r="J37" s="34"/>
      <c r="K37" s="34"/>
      <c r="L37" s="34"/>
      <c r="M37" s="34">
        <f>$L$28/'Fixed data'!$C$7</f>
        <v>-1.4387761988410091E-2</v>
      </c>
      <c r="N37" s="34">
        <f>$L$28/'Fixed data'!$C$7</f>
        <v>-1.4387761988410091E-2</v>
      </c>
      <c r="O37" s="34">
        <f>$L$28/'Fixed data'!$C$7</f>
        <v>-1.4387761988410091E-2</v>
      </c>
      <c r="P37" s="34">
        <f>$L$28/'Fixed data'!$C$7</f>
        <v>-1.4387761988410091E-2</v>
      </c>
      <c r="Q37" s="34">
        <f>$L$28/'Fixed data'!$C$7</f>
        <v>-1.4387761988410091E-2</v>
      </c>
      <c r="R37" s="34">
        <f>$L$28/'Fixed data'!$C$7</f>
        <v>-1.4387761988410091E-2</v>
      </c>
      <c r="S37" s="34">
        <f>$L$28/'Fixed data'!$C$7</f>
        <v>-1.4387761988410091E-2</v>
      </c>
      <c r="T37" s="34">
        <f>$L$28/'Fixed data'!$C$7</f>
        <v>-1.4387761988410091E-2</v>
      </c>
      <c r="U37" s="34">
        <f>$L$28/'Fixed data'!$C$7</f>
        <v>-1.4387761988410091E-2</v>
      </c>
      <c r="V37" s="34">
        <f>$L$28/'Fixed data'!$C$7</f>
        <v>-1.4387761988410091E-2</v>
      </c>
      <c r="W37" s="34">
        <f>$L$28/'Fixed data'!$C$7</f>
        <v>-1.4387761988410091E-2</v>
      </c>
      <c r="X37" s="34">
        <f>$L$28/'Fixed data'!$C$7</f>
        <v>-1.4387761988410091E-2</v>
      </c>
      <c r="Y37" s="34">
        <f>$L$28/'Fixed data'!$C$7</f>
        <v>-1.4387761988410091E-2</v>
      </c>
      <c r="Z37" s="34">
        <f>$L$28/'Fixed data'!$C$7</f>
        <v>-1.4387761988410091E-2</v>
      </c>
      <c r="AA37" s="34">
        <f>$L$28/'Fixed data'!$C$7</f>
        <v>-1.4387761988410091E-2</v>
      </c>
      <c r="AB37" s="34">
        <f>$L$28/'Fixed data'!$C$7</f>
        <v>-1.4387761988410091E-2</v>
      </c>
      <c r="AC37" s="34">
        <f>$L$28/'Fixed data'!$C$7</f>
        <v>-1.4387761988410091E-2</v>
      </c>
      <c r="AD37" s="34">
        <f>$L$28/'Fixed data'!$C$7</f>
        <v>-1.4387761988410091E-2</v>
      </c>
      <c r="AE37" s="34">
        <f>$L$28/'Fixed data'!$C$7</f>
        <v>-1.4387761988410091E-2</v>
      </c>
      <c r="AF37" s="34">
        <f>$L$28/'Fixed data'!$C$7</f>
        <v>-1.4387761988410091E-2</v>
      </c>
      <c r="AG37" s="34">
        <f>$L$28/'Fixed data'!$C$7</f>
        <v>-1.4387761988410091E-2</v>
      </c>
      <c r="AH37" s="34">
        <f>$L$28/'Fixed data'!$C$7</f>
        <v>-1.4387761988410091E-2</v>
      </c>
      <c r="AI37" s="34">
        <f>$L$28/'Fixed data'!$C$7</f>
        <v>-1.4387761988410091E-2</v>
      </c>
      <c r="AJ37" s="34">
        <f>$L$28/'Fixed data'!$C$7</f>
        <v>-1.4387761988410091E-2</v>
      </c>
      <c r="AK37" s="34">
        <f>$L$28/'Fixed data'!$C$7</f>
        <v>-1.4387761988410091E-2</v>
      </c>
      <c r="AL37" s="34">
        <f>$L$28/'Fixed data'!$C$7</f>
        <v>-1.4387761988410091E-2</v>
      </c>
      <c r="AM37" s="34">
        <f>$L$28/'Fixed data'!$C$7</f>
        <v>-1.4387761988410091E-2</v>
      </c>
      <c r="AN37" s="34">
        <f>$L$28/'Fixed data'!$C$7</f>
        <v>-1.4387761988410091E-2</v>
      </c>
      <c r="AO37" s="34">
        <f>$L$28/'Fixed data'!$C$7</f>
        <v>-1.4387761988410091E-2</v>
      </c>
      <c r="AP37" s="34">
        <f>$L$28/'Fixed data'!$C$7</f>
        <v>-1.4387761988410091E-2</v>
      </c>
      <c r="AQ37" s="34">
        <f>$L$28/'Fixed data'!$C$7</f>
        <v>-1.4387761988410091E-2</v>
      </c>
      <c r="AR37" s="34">
        <f>$L$28/'Fixed data'!$C$7</f>
        <v>-1.4387761988410091E-2</v>
      </c>
      <c r="AS37" s="34">
        <f>$L$28/'Fixed data'!$C$7</f>
        <v>-1.4387761988410091E-2</v>
      </c>
      <c r="AT37" s="34">
        <f>$L$28/'Fixed data'!$C$7</f>
        <v>-1.4387761988410091E-2</v>
      </c>
      <c r="AU37" s="34">
        <f>$L$28/'Fixed data'!$C$7</f>
        <v>-1.4387761988410091E-2</v>
      </c>
      <c r="AV37" s="34">
        <f>$L$28/'Fixed data'!$C$7</f>
        <v>-1.4387761988410091E-2</v>
      </c>
      <c r="AW37" s="34">
        <f>$L$28/'Fixed data'!$C$7</f>
        <v>-1.4387761988410091E-2</v>
      </c>
      <c r="AX37" s="34">
        <f>$L$28/'Fixed data'!$C$7</f>
        <v>-1.4387761988410091E-2</v>
      </c>
      <c r="AY37" s="34">
        <f>$L$28/'Fixed data'!$C$7</f>
        <v>-1.4387761988410091E-2</v>
      </c>
      <c r="AZ37" s="34">
        <f>$L$28/'Fixed data'!$C$7</f>
        <v>-1.4387761988410091E-2</v>
      </c>
      <c r="BA37" s="34">
        <f>$L$28/'Fixed data'!$C$7</f>
        <v>-1.4387761988410091E-2</v>
      </c>
      <c r="BB37" s="34">
        <f>$L$28/'Fixed data'!$C$7</f>
        <v>-1.4387761988410091E-2</v>
      </c>
      <c r="BC37" s="34">
        <f>$L$28/'Fixed data'!$C$7</f>
        <v>-1.4387761988410091E-2</v>
      </c>
      <c r="BD37" s="34">
        <f>$L$28/'Fixed data'!$C$7</f>
        <v>-1.4387761988410091E-2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9.6767788249770958E-3</v>
      </c>
      <c r="O38" s="34">
        <f>$M$28/'Fixed data'!$C$7</f>
        <v>9.6767788249770958E-3</v>
      </c>
      <c r="P38" s="34">
        <f>$M$28/'Fixed data'!$C$7</f>
        <v>9.6767788249770958E-3</v>
      </c>
      <c r="Q38" s="34">
        <f>$M$28/'Fixed data'!$C$7</f>
        <v>9.6767788249770958E-3</v>
      </c>
      <c r="R38" s="34">
        <f>$M$28/'Fixed data'!$C$7</f>
        <v>9.6767788249770958E-3</v>
      </c>
      <c r="S38" s="34">
        <f>$M$28/'Fixed data'!$C$7</f>
        <v>9.6767788249770958E-3</v>
      </c>
      <c r="T38" s="34">
        <f>$M$28/'Fixed data'!$C$7</f>
        <v>9.6767788249770958E-3</v>
      </c>
      <c r="U38" s="34">
        <f>$M$28/'Fixed data'!$C$7</f>
        <v>9.6767788249770958E-3</v>
      </c>
      <c r="V38" s="34">
        <f>$M$28/'Fixed data'!$C$7</f>
        <v>9.6767788249770958E-3</v>
      </c>
      <c r="W38" s="34">
        <f>$M$28/'Fixed data'!$C$7</f>
        <v>9.6767788249770958E-3</v>
      </c>
      <c r="X38" s="34">
        <f>$M$28/'Fixed data'!$C$7</f>
        <v>9.6767788249770958E-3</v>
      </c>
      <c r="Y38" s="34">
        <f>$M$28/'Fixed data'!$C$7</f>
        <v>9.6767788249770958E-3</v>
      </c>
      <c r="Z38" s="34">
        <f>$M$28/'Fixed data'!$C$7</f>
        <v>9.6767788249770958E-3</v>
      </c>
      <c r="AA38" s="34">
        <f>$M$28/'Fixed data'!$C$7</f>
        <v>9.6767788249770958E-3</v>
      </c>
      <c r="AB38" s="34">
        <f>$M$28/'Fixed data'!$C$7</f>
        <v>9.6767788249770958E-3</v>
      </c>
      <c r="AC38" s="34">
        <f>$M$28/'Fixed data'!$C$7</f>
        <v>9.6767788249770958E-3</v>
      </c>
      <c r="AD38" s="34">
        <f>$M$28/'Fixed data'!$C$7</f>
        <v>9.6767788249770958E-3</v>
      </c>
      <c r="AE38" s="34">
        <f>$M$28/'Fixed data'!$C$7</f>
        <v>9.6767788249770958E-3</v>
      </c>
      <c r="AF38" s="34">
        <f>$M$28/'Fixed data'!$C$7</f>
        <v>9.6767788249770958E-3</v>
      </c>
      <c r="AG38" s="34">
        <f>$M$28/'Fixed data'!$C$7</f>
        <v>9.6767788249770958E-3</v>
      </c>
      <c r="AH38" s="34">
        <f>$M$28/'Fixed data'!$C$7</f>
        <v>9.6767788249770958E-3</v>
      </c>
      <c r="AI38" s="34">
        <f>$M$28/'Fixed data'!$C$7</f>
        <v>9.6767788249770958E-3</v>
      </c>
      <c r="AJ38" s="34">
        <f>$M$28/'Fixed data'!$C$7</f>
        <v>9.6767788249770958E-3</v>
      </c>
      <c r="AK38" s="34">
        <f>$M$28/'Fixed data'!$C$7</f>
        <v>9.6767788249770958E-3</v>
      </c>
      <c r="AL38" s="34">
        <f>$M$28/'Fixed data'!$C$7</f>
        <v>9.6767788249770958E-3</v>
      </c>
      <c r="AM38" s="34">
        <f>$M$28/'Fixed data'!$C$7</f>
        <v>9.6767788249770958E-3</v>
      </c>
      <c r="AN38" s="34">
        <f>$M$28/'Fixed data'!$C$7</f>
        <v>9.6767788249770958E-3</v>
      </c>
      <c r="AO38" s="34">
        <f>$M$28/'Fixed data'!$C$7</f>
        <v>9.6767788249770958E-3</v>
      </c>
      <c r="AP38" s="34">
        <f>$M$28/'Fixed data'!$C$7</f>
        <v>9.6767788249770958E-3</v>
      </c>
      <c r="AQ38" s="34">
        <f>$M$28/'Fixed data'!$C$7</f>
        <v>9.6767788249770958E-3</v>
      </c>
      <c r="AR38" s="34">
        <f>$M$28/'Fixed data'!$C$7</f>
        <v>9.6767788249770958E-3</v>
      </c>
      <c r="AS38" s="34">
        <f>$M$28/'Fixed data'!$C$7</f>
        <v>9.6767788249770958E-3</v>
      </c>
      <c r="AT38" s="34">
        <f>$M$28/'Fixed data'!$C$7</f>
        <v>9.6767788249770958E-3</v>
      </c>
      <c r="AU38" s="34">
        <f>$M$28/'Fixed data'!$C$7</f>
        <v>9.6767788249770958E-3</v>
      </c>
      <c r="AV38" s="34">
        <f>$M$28/'Fixed data'!$C$7</f>
        <v>9.6767788249770958E-3</v>
      </c>
      <c r="AW38" s="34">
        <f>$M$28/'Fixed data'!$C$7</f>
        <v>9.6767788249770958E-3</v>
      </c>
      <c r="AX38" s="34">
        <f>$M$28/'Fixed data'!$C$7</f>
        <v>9.6767788249770958E-3</v>
      </c>
      <c r="AY38" s="34">
        <f>$M$28/'Fixed data'!$C$7</f>
        <v>9.6767788249770958E-3</v>
      </c>
      <c r="AZ38" s="34">
        <f>$M$28/'Fixed data'!$C$7</f>
        <v>9.6767788249770958E-3</v>
      </c>
      <c r="BA38" s="34">
        <f>$M$28/'Fixed data'!$C$7</f>
        <v>9.6767788249770958E-3</v>
      </c>
      <c r="BB38" s="34">
        <f>$M$28/'Fixed data'!$C$7</f>
        <v>9.6767788249770958E-3</v>
      </c>
      <c r="BC38" s="34">
        <f>$M$28/'Fixed data'!$C$7</f>
        <v>9.6767788249770958E-3</v>
      </c>
      <c r="BD38" s="34">
        <f>$M$28/'Fixed data'!$C$7</f>
        <v>9.6767788249770958E-3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1.1237956267020533E-2</v>
      </c>
      <c r="P39" s="34">
        <f>$N$28/'Fixed data'!$C$7</f>
        <v>1.1237956267020533E-2</v>
      </c>
      <c r="Q39" s="34">
        <f>$N$28/'Fixed data'!$C$7</f>
        <v>1.1237956267020533E-2</v>
      </c>
      <c r="R39" s="34">
        <f>$N$28/'Fixed data'!$C$7</f>
        <v>1.1237956267020533E-2</v>
      </c>
      <c r="S39" s="34">
        <f>$N$28/'Fixed data'!$C$7</f>
        <v>1.1237956267020533E-2</v>
      </c>
      <c r="T39" s="34">
        <f>$N$28/'Fixed data'!$C$7</f>
        <v>1.1237956267020533E-2</v>
      </c>
      <c r="U39" s="34">
        <f>$N$28/'Fixed data'!$C$7</f>
        <v>1.1237956267020533E-2</v>
      </c>
      <c r="V39" s="34">
        <f>$N$28/'Fixed data'!$C$7</f>
        <v>1.1237956267020533E-2</v>
      </c>
      <c r="W39" s="34">
        <f>$N$28/'Fixed data'!$C$7</f>
        <v>1.1237956267020533E-2</v>
      </c>
      <c r="X39" s="34">
        <f>$N$28/'Fixed data'!$C$7</f>
        <v>1.1237956267020533E-2</v>
      </c>
      <c r="Y39" s="34">
        <f>$N$28/'Fixed data'!$C$7</f>
        <v>1.1237956267020533E-2</v>
      </c>
      <c r="Z39" s="34">
        <f>$N$28/'Fixed data'!$C$7</f>
        <v>1.1237956267020533E-2</v>
      </c>
      <c r="AA39" s="34">
        <f>$N$28/'Fixed data'!$C$7</f>
        <v>1.1237956267020533E-2</v>
      </c>
      <c r="AB39" s="34">
        <f>$N$28/'Fixed data'!$C$7</f>
        <v>1.1237956267020533E-2</v>
      </c>
      <c r="AC39" s="34">
        <f>$N$28/'Fixed data'!$C$7</f>
        <v>1.1237956267020533E-2</v>
      </c>
      <c r="AD39" s="34">
        <f>$N$28/'Fixed data'!$C$7</f>
        <v>1.1237956267020533E-2</v>
      </c>
      <c r="AE39" s="34">
        <f>$N$28/'Fixed data'!$C$7</f>
        <v>1.1237956267020533E-2</v>
      </c>
      <c r="AF39" s="34">
        <f>$N$28/'Fixed data'!$C$7</f>
        <v>1.1237956267020533E-2</v>
      </c>
      <c r="AG39" s="34">
        <f>$N$28/'Fixed data'!$C$7</f>
        <v>1.1237956267020533E-2</v>
      </c>
      <c r="AH39" s="34">
        <f>$N$28/'Fixed data'!$C$7</f>
        <v>1.1237956267020533E-2</v>
      </c>
      <c r="AI39" s="34">
        <f>$N$28/'Fixed data'!$C$7</f>
        <v>1.1237956267020533E-2</v>
      </c>
      <c r="AJ39" s="34">
        <f>$N$28/'Fixed data'!$C$7</f>
        <v>1.1237956267020533E-2</v>
      </c>
      <c r="AK39" s="34">
        <f>$N$28/'Fixed data'!$C$7</f>
        <v>1.1237956267020533E-2</v>
      </c>
      <c r="AL39" s="34">
        <f>$N$28/'Fixed data'!$C$7</f>
        <v>1.1237956267020533E-2</v>
      </c>
      <c r="AM39" s="34">
        <f>$N$28/'Fixed data'!$C$7</f>
        <v>1.1237956267020533E-2</v>
      </c>
      <c r="AN39" s="34">
        <f>$N$28/'Fixed data'!$C$7</f>
        <v>1.1237956267020533E-2</v>
      </c>
      <c r="AO39" s="34">
        <f>$N$28/'Fixed data'!$C$7</f>
        <v>1.1237956267020533E-2</v>
      </c>
      <c r="AP39" s="34">
        <f>$N$28/'Fixed data'!$C$7</f>
        <v>1.1237956267020533E-2</v>
      </c>
      <c r="AQ39" s="34">
        <f>$N$28/'Fixed data'!$C$7</f>
        <v>1.1237956267020533E-2</v>
      </c>
      <c r="AR39" s="34">
        <f>$N$28/'Fixed data'!$C$7</f>
        <v>1.1237956267020533E-2</v>
      </c>
      <c r="AS39" s="34">
        <f>$N$28/'Fixed data'!$C$7</f>
        <v>1.1237956267020533E-2</v>
      </c>
      <c r="AT39" s="34">
        <f>$N$28/'Fixed data'!$C$7</f>
        <v>1.1237956267020533E-2</v>
      </c>
      <c r="AU39" s="34">
        <f>$N$28/'Fixed data'!$C$7</f>
        <v>1.1237956267020533E-2</v>
      </c>
      <c r="AV39" s="34">
        <f>$N$28/'Fixed data'!$C$7</f>
        <v>1.1237956267020533E-2</v>
      </c>
      <c r="AW39" s="34">
        <f>$N$28/'Fixed data'!$C$7</f>
        <v>1.1237956267020533E-2</v>
      </c>
      <c r="AX39" s="34">
        <f>$N$28/'Fixed data'!$C$7</f>
        <v>1.1237956267020533E-2</v>
      </c>
      <c r="AY39" s="34">
        <f>$N$28/'Fixed data'!$C$7</f>
        <v>1.1237956267020533E-2</v>
      </c>
      <c r="AZ39" s="34">
        <f>$N$28/'Fixed data'!$C$7</f>
        <v>1.1237956267020533E-2</v>
      </c>
      <c r="BA39" s="34">
        <f>$N$28/'Fixed data'!$C$7</f>
        <v>1.1237956267020533E-2</v>
      </c>
      <c r="BB39" s="34">
        <f>$N$28/'Fixed data'!$C$7</f>
        <v>1.1237956267020533E-2</v>
      </c>
      <c r="BC39" s="34">
        <f>$N$28/'Fixed data'!$C$7</f>
        <v>1.1237956267020533E-2</v>
      </c>
      <c r="BD39" s="34">
        <f>$N$28/'Fixed data'!$C$7</f>
        <v>1.1237956267020533E-2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1.2937146470543046E-2</v>
      </c>
      <c r="Q40" s="34">
        <f>$O$28/'Fixed data'!$C$7</f>
        <v>1.2937146470543046E-2</v>
      </c>
      <c r="R40" s="34">
        <f>$O$28/'Fixed data'!$C$7</f>
        <v>1.2937146470543046E-2</v>
      </c>
      <c r="S40" s="34">
        <f>$O$28/'Fixed data'!$C$7</f>
        <v>1.2937146470543046E-2</v>
      </c>
      <c r="T40" s="34">
        <f>$O$28/'Fixed data'!$C$7</f>
        <v>1.2937146470543046E-2</v>
      </c>
      <c r="U40" s="34">
        <f>$O$28/'Fixed data'!$C$7</f>
        <v>1.2937146470543046E-2</v>
      </c>
      <c r="V40" s="34">
        <f>$O$28/'Fixed data'!$C$7</f>
        <v>1.2937146470543046E-2</v>
      </c>
      <c r="W40" s="34">
        <f>$O$28/'Fixed data'!$C$7</f>
        <v>1.2937146470543046E-2</v>
      </c>
      <c r="X40" s="34">
        <f>$O$28/'Fixed data'!$C$7</f>
        <v>1.2937146470543046E-2</v>
      </c>
      <c r="Y40" s="34">
        <f>$O$28/'Fixed data'!$C$7</f>
        <v>1.2937146470543046E-2</v>
      </c>
      <c r="Z40" s="34">
        <f>$O$28/'Fixed data'!$C$7</f>
        <v>1.2937146470543046E-2</v>
      </c>
      <c r="AA40" s="34">
        <f>$O$28/'Fixed data'!$C$7</f>
        <v>1.2937146470543046E-2</v>
      </c>
      <c r="AB40" s="34">
        <f>$O$28/'Fixed data'!$C$7</f>
        <v>1.2937146470543046E-2</v>
      </c>
      <c r="AC40" s="34">
        <f>$O$28/'Fixed data'!$C$7</f>
        <v>1.2937146470543046E-2</v>
      </c>
      <c r="AD40" s="34">
        <f>$O$28/'Fixed data'!$C$7</f>
        <v>1.2937146470543046E-2</v>
      </c>
      <c r="AE40" s="34">
        <f>$O$28/'Fixed data'!$C$7</f>
        <v>1.2937146470543046E-2</v>
      </c>
      <c r="AF40" s="34">
        <f>$O$28/'Fixed data'!$C$7</f>
        <v>1.2937146470543046E-2</v>
      </c>
      <c r="AG40" s="34">
        <f>$O$28/'Fixed data'!$C$7</f>
        <v>1.2937146470543046E-2</v>
      </c>
      <c r="AH40" s="34">
        <f>$O$28/'Fixed data'!$C$7</f>
        <v>1.2937146470543046E-2</v>
      </c>
      <c r="AI40" s="34">
        <f>$O$28/'Fixed data'!$C$7</f>
        <v>1.2937146470543046E-2</v>
      </c>
      <c r="AJ40" s="34">
        <f>$O$28/'Fixed data'!$C$7</f>
        <v>1.2937146470543046E-2</v>
      </c>
      <c r="AK40" s="34">
        <f>$O$28/'Fixed data'!$C$7</f>
        <v>1.2937146470543046E-2</v>
      </c>
      <c r="AL40" s="34">
        <f>$O$28/'Fixed data'!$C$7</f>
        <v>1.2937146470543046E-2</v>
      </c>
      <c r="AM40" s="34">
        <f>$O$28/'Fixed data'!$C$7</f>
        <v>1.2937146470543046E-2</v>
      </c>
      <c r="AN40" s="34">
        <f>$O$28/'Fixed data'!$C$7</f>
        <v>1.2937146470543046E-2</v>
      </c>
      <c r="AO40" s="34">
        <f>$O$28/'Fixed data'!$C$7</f>
        <v>1.2937146470543046E-2</v>
      </c>
      <c r="AP40" s="34">
        <f>$O$28/'Fixed data'!$C$7</f>
        <v>1.2937146470543046E-2</v>
      </c>
      <c r="AQ40" s="34">
        <f>$O$28/'Fixed data'!$C$7</f>
        <v>1.2937146470543046E-2</v>
      </c>
      <c r="AR40" s="34">
        <f>$O$28/'Fixed data'!$C$7</f>
        <v>1.2937146470543046E-2</v>
      </c>
      <c r="AS40" s="34">
        <f>$O$28/'Fixed data'!$C$7</f>
        <v>1.2937146470543046E-2</v>
      </c>
      <c r="AT40" s="34">
        <f>$O$28/'Fixed data'!$C$7</f>
        <v>1.2937146470543046E-2</v>
      </c>
      <c r="AU40" s="34">
        <f>$O$28/'Fixed data'!$C$7</f>
        <v>1.2937146470543046E-2</v>
      </c>
      <c r="AV40" s="34">
        <f>$O$28/'Fixed data'!$C$7</f>
        <v>1.2937146470543046E-2</v>
      </c>
      <c r="AW40" s="34">
        <f>$O$28/'Fixed data'!$C$7</f>
        <v>1.2937146470543046E-2</v>
      </c>
      <c r="AX40" s="34">
        <f>$O$28/'Fixed data'!$C$7</f>
        <v>1.2937146470543046E-2</v>
      </c>
      <c r="AY40" s="34">
        <f>$O$28/'Fixed data'!$C$7</f>
        <v>1.2937146470543046E-2</v>
      </c>
      <c r="AZ40" s="34">
        <f>$O$28/'Fixed data'!$C$7</f>
        <v>1.2937146470543046E-2</v>
      </c>
      <c r="BA40" s="34">
        <f>$O$28/'Fixed data'!$C$7</f>
        <v>1.2937146470543046E-2</v>
      </c>
      <c r="BB40" s="34">
        <f>$O$28/'Fixed data'!$C$7</f>
        <v>1.2937146470543046E-2</v>
      </c>
      <c r="BC40" s="34">
        <f>$O$28/'Fixed data'!$C$7</f>
        <v>1.2937146470543046E-2</v>
      </c>
      <c r="BD40" s="34">
        <f>$O$28/'Fixed data'!$C$7</f>
        <v>1.2937146470543046E-2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1.4759087629659461E-2</v>
      </c>
      <c r="R41" s="34">
        <f>$P$28/'Fixed data'!$C$7</f>
        <v>1.4759087629659461E-2</v>
      </c>
      <c r="S41" s="34">
        <f>$P$28/'Fixed data'!$C$7</f>
        <v>1.4759087629659461E-2</v>
      </c>
      <c r="T41" s="34">
        <f>$P$28/'Fixed data'!$C$7</f>
        <v>1.4759087629659461E-2</v>
      </c>
      <c r="U41" s="34">
        <f>$P$28/'Fixed data'!$C$7</f>
        <v>1.4759087629659461E-2</v>
      </c>
      <c r="V41" s="34">
        <f>$P$28/'Fixed data'!$C$7</f>
        <v>1.4759087629659461E-2</v>
      </c>
      <c r="W41" s="34">
        <f>$P$28/'Fixed data'!$C$7</f>
        <v>1.4759087629659461E-2</v>
      </c>
      <c r="X41" s="34">
        <f>$P$28/'Fixed data'!$C$7</f>
        <v>1.4759087629659461E-2</v>
      </c>
      <c r="Y41" s="34">
        <f>$P$28/'Fixed data'!$C$7</f>
        <v>1.4759087629659461E-2</v>
      </c>
      <c r="Z41" s="34">
        <f>$P$28/'Fixed data'!$C$7</f>
        <v>1.4759087629659461E-2</v>
      </c>
      <c r="AA41" s="34">
        <f>$P$28/'Fixed data'!$C$7</f>
        <v>1.4759087629659461E-2</v>
      </c>
      <c r="AB41" s="34">
        <f>$P$28/'Fixed data'!$C$7</f>
        <v>1.4759087629659461E-2</v>
      </c>
      <c r="AC41" s="34">
        <f>$P$28/'Fixed data'!$C$7</f>
        <v>1.4759087629659461E-2</v>
      </c>
      <c r="AD41" s="34">
        <f>$P$28/'Fixed data'!$C$7</f>
        <v>1.4759087629659461E-2</v>
      </c>
      <c r="AE41" s="34">
        <f>$P$28/'Fixed data'!$C$7</f>
        <v>1.4759087629659461E-2</v>
      </c>
      <c r="AF41" s="34">
        <f>$P$28/'Fixed data'!$C$7</f>
        <v>1.4759087629659461E-2</v>
      </c>
      <c r="AG41" s="34">
        <f>$P$28/'Fixed data'!$C$7</f>
        <v>1.4759087629659461E-2</v>
      </c>
      <c r="AH41" s="34">
        <f>$P$28/'Fixed data'!$C$7</f>
        <v>1.4759087629659461E-2</v>
      </c>
      <c r="AI41" s="34">
        <f>$P$28/'Fixed data'!$C$7</f>
        <v>1.4759087629659461E-2</v>
      </c>
      <c r="AJ41" s="34">
        <f>$P$28/'Fixed data'!$C$7</f>
        <v>1.4759087629659461E-2</v>
      </c>
      <c r="AK41" s="34">
        <f>$P$28/'Fixed data'!$C$7</f>
        <v>1.4759087629659461E-2</v>
      </c>
      <c r="AL41" s="34">
        <f>$P$28/'Fixed data'!$C$7</f>
        <v>1.4759087629659461E-2</v>
      </c>
      <c r="AM41" s="34">
        <f>$P$28/'Fixed data'!$C$7</f>
        <v>1.4759087629659461E-2</v>
      </c>
      <c r="AN41" s="34">
        <f>$P$28/'Fixed data'!$C$7</f>
        <v>1.4759087629659461E-2</v>
      </c>
      <c r="AO41" s="34">
        <f>$P$28/'Fixed data'!$C$7</f>
        <v>1.4759087629659461E-2</v>
      </c>
      <c r="AP41" s="34">
        <f>$P$28/'Fixed data'!$C$7</f>
        <v>1.4759087629659461E-2</v>
      </c>
      <c r="AQ41" s="34">
        <f>$P$28/'Fixed data'!$C$7</f>
        <v>1.4759087629659461E-2</v>
      </c>
      <c r="AR41" s="34">
        <f>$P$28/'Fixed data'!$C$7</f>
        <v>1.4759087629659461E-2</v>
      </c>
      <c r="AS41" s="34">
        <f>$P$28/'Fixed data'!$C$7</f>
        <v>1.4759087629659461E-2</v>
      </c>
      <c r="AT41" s="34">
        <f>$P$28/'Fixed data'!$C$7</f>
        <v>1.4759087629659461E-2</v>
      </c>
      <c r="AU41" s="34">
        <f>$P$28/'Fixed data'!$C$7</f>
        <v>1.4759087629659461E-2</v>
      </c>
      <c r="AV41" s="34">
        <f>$P$28/'Fixed data'!$C$7</f>
        <v>1.4759087629659461E-2</v>
      </c>
      <c r="AW41" s="34">
        <f>$P$28/'Fixed data'!$C$7</f>
        <v>1.4759087629659461E-2</v>
      </c>
      <c r="AX41" s="34">
        <f>$P$28/'Fixed data'!$C$7</f>
        <v>1.4759087629659461E-2</v>
      </c>
      <c r="AY41" s="34">
        <f>$P$28/'Fixed data'!$C$7</f>
        <v>1.4759087629659461E-2</v>
      </c>
      <c r="AZ41" s="34">
        <f>$P$28/'Fixed data'!$C$7</f>
        <v>1.4759087629659461E-2</v>
      </c>
      <c r="BA41" s="34">
        <f>$P$28/'Fixed data'!$C$7</f>
        <v>1.4759087629659461E-2</v>
      </c>
      <c r="BB41" s="34">
        <f>$P$28/'Fixed data'!$C$7</f>
        <v>1.4759087629659461E-2</v>
      </c>
      <c r="BC41" s="34">
        <f>$P$28/'Fixed data'!$C$7</f>
        <v>1.4759087629659461E-2</v>
      </c>
      <c r="BD41" s="34">
        <f>$P$28/'Fixed data'!$C$7</f>
        <v>1.4759087629659461E-2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1.6489229871727549E-2</v>
      </c>
      <c r="S42" s="34">
        <f>$Q$28/'Fixed data'!$C$7</f>
        <v>1.6489229871727549E-2</v>
      </c>
      <c r="T42" s="34">
        <f>$Q$28/'Fixed data'!$C$7</f>
        <v>1.6489229871727549E-2</v>
      </c>
      <c r="U42" s="34">
        <f>$Q$28/'Fixed data'!$C$7</f>
        <v>1.6489229871727549E-2</v>
      </c>
      <c r="V42" s="34">
        <f>$Q$28/'Fixed data'!$C$7</f>
        <v>1.6489229871727549E-2</v>
      </c>
      <c r="W42" s="34">
        <f>$Q$28/'Fixed data'!$C$7</f>
        <v>1.6489229871727549E-2</v>
      </c>
      <c r="X42" s="34">
        <f>$Q$28/'Fixed data'!$C$7</f>
        <v>1.6489229871727549E-2</v>
      </c>
      <c r="Y42" s="34">
        <f>$Q$28/'Fixed data'!$C$7</f>
        <v>1.6489229871727549E-2</v>
      </c>
      <c r="Z42" s="34">
        <f>$Q$28/'Fixed data'!$C$7</f>
        <v>1.6489229871727549E-2</v>
      </c>
      <c r="AA42" s="34">
        <f>$Q$28/'Fixed data'!$C$7</f>
        <v>1.6489229871727549E-2</v>
      </c>
      <c r="AB42" s="34">
        <f>$Q$28/'Fixed data'!$C$7</f>
        <v>1.6489229871727549E-2</v>
      </c>
      <c r="AC42" s="34">
        <f>$Q$28/'Fixed data'!$C$7</f>
        <v>1.6489229871727549E-2</v>
      </c>
      <c r="AD42" s="34">
        <f>$Q$28/'Fixed data'!$C$7</f>
        <v>1.6489229871727549E-2</v>
      </c>
      <c r="AE42" s="34">
        <f>$Q$28/'Fixed data'!$C$7</f>
        <v>1.6489229871727549E-2</v>
      </c>
      <c r="AF42" s="34">
        <f>$Q$28/'Fixed data'!$C$7</f>
        <v>1.6489229871727549E-2</v>
      </c>
      <c r="AG42" s="34">
        <f>$Q$28/'Fixed data'!$C$7</f>
        <v>1.6489229871727549E-2</v>
      </c>
      <c r="AH42" s="34">
        <f>$Q$28/'Fixed data'!$C$7</f>
        <v>1.6489229871727549E-2</v>
      </c>
      <c r="AI42" s="34">
        <f>$Q$28/'Fixed data'!$C$7</f>
        <v>1.6489229871727549E-2</v>
      </c>
      <c r="AJ42" s="34">
        <f>$Q$28/'Fixed data'!$C$7</f>
        <v>1.6489229871727549E-2</v>
      </c>
      <c r="AK42" s="34">
        <f>$Q$28/'Fixed data'!$C$7</f>
        <v>1.6489229871727549E-2</v>
      </c>
      <c r="AL42" s="34">
        <f>$Q$28/'Fixed data'!$C$7</f>
        <v>1.6489229871727549E-2</v>
      </c>
      <c r="AM42" s="34">
        <f>$Q$28/'Fixed data'!$C$7</f>
        <v>1.6489229871727549E-2</v>
      </c>
      <c r="AN42" s="34">
        <f>$Q$28/'Fixed data'!$C$7</f>
        <v>1.6489229871727549E-2</v>
      </c>
      <c r="AO42" s="34">
        <f>$Q$28/'Fixed data'!$C$7</f>
        <v>1.6489229871727549E-2</v>
      </c>
      <c r="AP42" s="34">
        <f>$Q$28/'Fixed data'!$C$7</f>
        <v>1.6489229871727549E-2</v>
      </c>
      <c r="AQ42" s="34">
        <f>$Q$28/'Fixed data'!$C$7</f>
        <v>1.6489229871727549E-2</v>
      </c>
      <c r="AR42" s="34">
        <f>$Q$28/'Fixed data'!$C$7</f>
        <v>1.6489229871727549E-2</v>
      </c>
      <c r="AS42" s="34">
        <f>$Q$28/'Fixed data'!$C$7</f>
        <v>1.6489229871727549E-2</v>
      </c>
      <c r="AT42" s="34">
        <f>$Q$28/'Fixed data'!$C$7</f>
        <v>1.6489229871727549E-2</v>
      </c>
      <c r="AU42" s="34">
        <f>$Q$28/'Fixed data'!$C$7</f>
        <v>1.6489229871727549E-2</v>
      </c>
      <c r="AV42" s="34">
        <f>$Q$28/'Fixed data'!$C$7</f>
        <v>1.6489229871727549E-2</v>
      </c>
      <c r="AW42" s="34">
        <f>$Q$28/'Fixed data'!$C$7</f>
        <v>1.6489229871727549E-2</v>
      </c>
      <c r="AX42" s="34">
        <f>$Q$28/'Fixed data'!$C$7</f>
        <v>1.6489229871727549E-2</v>
      </c>
      <c r="AY42" s="34">
        <f>$Q$28/'Fixed data'!$C$7</f>
        <v>1.6489229871727549E-2</v>
      </c>
      <c r="AZ42" s="34">
        <f>$Q$28/'Fixed data'!$C$7</f>
        <v>1.6489229871727549E-2</v>
      </c>
      <c r="BA42" s="34">
        <f>$Q$28/'Fixed data'!$C$7</f>
        <v>1.6489229871727549E-2</v>
      </c>
      <c r="BB42" s="34">
        <f>$Q$28/'Fixed data'!$C$7</f>
        <v>1.6489229871727549E-2</v>
      </c>
      <c r="BC42" s="34">
        <f>$Q$28/'Fixed data'!$C$7</f>
        <v>1.6489229871727549E-2</v>
      </c>
      <c r="BD42" s="34">
        <f>$Q$28/'Fixed data'!$C$7</f>
        <v>1.6489229871727549E-2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1.7927752627977262E-2</v>
      </c>
      <c r="T43" s="34">
        <f>$R$28/'Fixed data'!$C$7</f>
        <v>1.7927752627977262E-2</v>
      </c>
      <c r="U43" s="34">
        <f>$R$28/'Fixed data'!$C$7</f>
        <v>1.7927752627977262E-2</v>
      </c>
      <c r="V43" s="34">
        <f>$R$28/'Fixed data'!$C$7</f>
        <v>1.7927752627977262E-2</v>
      </c>
      <c r="W43" s="34">
        <f>$R$28/'Fixed data'!$C$7</f>
        <v>1.7927752627977262E-2</v>
      </c>
      <c r="X43" s="34">
        <f>$R$28/'Fixed data'!$C$7</f>
        <v>1.7927752627977262E-2</v>
      </c>
      <c r="Y43" s="34">
        <f>$R$28/'Fixed data'!$C$7</f>
        <v>1.7927752627977262E-2</v>
      </c>
      <c r="Z43" s="34">
        <f>$R$28/'Fixed data'!$C$7</f>
        <v>1.7927752627977262E-2</v>
      </c>
      <c r="AA43" s="34">
        <f>$R$28/'Fixed data'!$C$7</f>
        <v>1.7927752627977262E-2</v>
      </c>
      <c r="AB43" s="34">
        <f>$R$28/'Fixed data'!$C$7</f>
        <v>1.7927752627977262E-2</v>
      </c>
      <c r="AC43" s="34">
        <f>$R$28/'Fixed data'!$C$7</f>
        <v>1.7927752627977262E-2</v>
      </c>
      <c r="AD43" s="34">
        <f>$R$28/'Fixed data'!$C$7</f>
        <v>1.7927752627977262E-2</v>
      </c>
      <c r="AE43" s="34">
        <f>$R$28/'Fixed data'!$C$7</f>
        <v>1.7927752627977262E-2</v>
      </c>
      <c r="AF43" s="34">
        <f>$R$28/'Fixed data'!$C$7</f>
        <v>1.7927752627977262E-2</v>
      </c>
      <c r="AG43" s="34">
        <f>$R$28/'Fixed data'!$C$7</f>
        <v>1.7927752627977262E-2</v>
      </c>
      <c r="AH43" s="34">
        <f>$R$28/'Fixed data'!$C$7</f>
        <v>1.7927752627977262E-2</v>
      </c>
      <c r="AI43" s="34">
        <f>$R$28/'Fixed data'!$C$7</f>
        <v>1.7927752627977262E-2</v>
      </c>
      <c r="AJ43" s="34">
        <f>$R$28/'Fixed data'!$C$7</f>
        <v>1.7927752627977262E-2</v>
      </c>
      <c r="AK43" s="34">
        <f>$R$28/'Fixed data'!$C$7</f>
        <v>1.7927752627977262E-2</v>
      </c>
      <c r="AL43" s="34">
        <f>$R$28/'Fixed data'!$C$7</f>
        <v>1.7927752627977262E-2</v>
      </c>
      <c r="AM43" s="34">
        <f>$R$28/'Fixed data'!$C$7</f>
        <v>1.7927752627977262E-2</v>
      </c>
      <c r="AN43" s="34">
        <f>$R$28/'Fixed data'!$C$7</f>
        <v>1.7927752627977262E-2</v>
      </c>
      <c r="AO43" s="34">
        <f>$R$28/'Fixed data'!$C$7</f>
        <v>1.7927752627977262E-2</v>
      </c>
      <c r="AP43" s="34">
        <f>$R$28/'Fixed data'!$C$7</f>
        <v>1.7927752627977262E-2</v>
      </c>
      <c r="AQ43" s="34">
        <f>$R$28/'Fixed data'!$C$7</f>
        <v>1.7927752627977262E-2</v>
      </c>
      <c r="AR43" s="34">
        <f>$R$28/'Fixed data'!$C$7</f>
        <v>1.7927752627977262E-2</v>
      </c>
      <c r="AS43" s="34">
        <f>$R$28/'Fixed data'!$C$7</f>
        <v>1.7927752627977262E-2</v>
      </c>
      <c r="AT43" s="34">
        <f>$R$28/'Fixed data'!$C$7</f>
        <v>1.7927752627977262E-2</v>
      </c>
      <c r="AU43" s="34">
        <f>$R$28/'Fixed data'!$C$7</f>
        <v>1.7927752627977262E-2</v>
      </c>
      <c r="AV43" s="34">
        <f>$R$28/'Fixed data'!$C$7</f>
        <v>1.7927752627977262E-2</v>
      </c>
      <c r="AW43" s="34">
        <f>$R$28/'Fixed data'!$C$7</f>
        <v>1.7927752627977262E-2</v>
      </c>
      <c r="AX43" s="34">
        <f>$R$28/'Fixed data'!$C$7</f>
        <v>1.7927752627977262E-2</v>
      </c>
      <c r="AY43" s="34">
        <f>$R$28/'Fixed data'!$C$7</f>
        <v>1.7927752627977262E-2</v>
      </c>
      <c r="AZ43" s="34">
        <f>$R$28/'Fixed data'!$C$7</f>
        <v>1.7927752627977262E-2</v>
      </c>
      <c r="BA43" s="34">
        <f>$R$28/'Fixed data'!$C$7</f>
        <v>1.7927752627977262E-2</v>
      </c>
      <c r="BB43" s="34">
        <f>$R$28/'Fixed data'!$C$7</f>
        <v>1.7927752627977262E-2</v>
      </c>
      <c r="BC43" s="34">
        <f>$R$28/'Fixed data'!$C$7</f>
        <v>1.7927752627977262E-2</v>
      </c>
      <c r="BD43" s="34">
        <f>$R$28/'Fixed data'!$C$7</f>
        <v>1.7927752627977262E-2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1.9078296539479622E-2</v>
      </c>
      <c r="U44" s="34">
        <f>$S$28/'Fixed data'!$C$7</f>
        <v>1.9078296539479622E-2</v>
      </c>
      <c r="V44" s="34">
        <f>$S$28/'Fixed data'!$C$7</f>
        <v>1.9078296539479622E-2</v>
      </c>
      <c r="W44" s="34">
        <f>$S$28/'Fixed data'!$C$7</f>
        <v>1.9078296539479622E-2</v>
      </c>
      <c r="X44" s="34">
        <f>$S$28/'Fixed data'!$C$7</f>
        <v>1.9078296539479622E-2</v>
      </c>
      <c r="Y44" s="34">
        <f>$S$28/'Fixed data'!$C$7</f>
        <v>1.9078296539479622E-2</v>
      </c>
      <c r="Z44" s="34">
        <f>$S$28/'Fixed data'!$C$7</f>
        <v>1.9078296539479622E-2</v>
      </c>
      <c r="AA44" s="34">
        <f>$S$28/'Fixed data'!$C$7</f>
        <v>1.9078296539479622E-2</v>
      </c>
      <c r="AB44" s="34">
        <f>$S$28/'Fixed data'!$C$7</f>
        <v>1.9078296539479622E-2</v>
      </c>
      <c r="AC44" s="34">
        <f>$S$28/'Fixed data'!$C$7</f>
        <v>1.9078296539479622E-2</v>
      </c>
      <c r="AD44" s="34">
        <f>$S$28/'Fixed data'!$C$7</f>
        <v>1.9078296539479622E-2</v>
      </c>
      <c r="AE44" s="34">
        <f>$S$28/'Fixed data'!$C$7</f>
        <v>1.9078296539479622E-2</v>
      </c>
      <c r="AF44" s="34">
        <f>$S$28/'Fixed data'!$C$7</f>
        <v>1.9078296539479622E-2</v>
      </c>
      <c r="AG44" s="34">
        <f>$S$28/'Fixed data'!$C$7</f>
        <v>1.9078296539479622E-2</v>
      </c>
      <c r="AH44" s="34">
        <f>$S$28/'Fixed data'!$C$7</f>
        <v>1.9078296539479622E-2</v>
      </c>
      <c r="AI44" s="34">
        <f>$S$28/'Fixed data'!$C$7</f>
        <v>1.9078296539479622E-2</v>
      </c>
      <c r="AJ44" s="34">
        <f>$S$28/'Fixed data'!$C$7</f>
        <v>1.9078296539479622E-2</v>
      </c>
      <c r="AK44" s="34">
        <f>$S$28/'Fixed data'!$C$7</f>
        <v>1.9078296539479622E-2</v>
      </c>
      <c r="AL44" s="34">
        <f>$S$28/'Fixed data'!$C$7</f>
        <v>1.9078296539479622E-2</v>
      </c>
      <c r="AM44" s="34">
        <f>$S$28/'Fixed data'!$C$7</f>
        <v>1.9078296539479622E-2</v>
      </c>
      <c r="AN44" s="34">
        <f>$S$28/'Fixed data'!$C$7</f>
        <v>1.9078296539479622E-2</v>
      </c>
      <c r="AO44" s="34">
        <f>$S$28/'Fixed data'!$C$7</f>
        <v>1.9078296539479622E-2</v>
      </c>
      <c r="AP44" s="34">
        <f>$S$28/'Fixed data'!$C$7</f>
        <v>1.9078296539479622E-2</v>
      </c>
      <c r="AQ44" s="34">
        <f>$S$28/'Fixed data'!$C$7</f>
        <v>1.9078296539479622E-2</v>
      </c>
      <c r="AR44" s="34">
        <f>$S$28/'Fixed data'!$C$7</f>
        <v>1.9078296539479622E-2</v>
      </c>
      <c r="AS44" s="34">
        <f>$S$28/'Fixed data'!$C$7</f>
        <v>1.9078296539479622E-2</v>
      </c>
      <c r="AT44" s="34">
        <f>$S$28/'Fixed data'!$C$7</f>
        <v>1.9078296539479622E-2</v>
      </c>
      <c r="AU44" s="34">
        <f>$S$28/'Fixed data'!$C$7</f>
        <v>1.9078296539479622E-2</v>
      </c>
      <c r="AV44" s="34">
        <f>$S$28/'Fixed data'!$C$7</f>
        <v>1.9078296539479622E-2</v>
      </c>
      <c r="AW44" s="34">
        <f>$S$28/'Fixed data'!$C$7</f>
        <v>1.9078296539479622E-2</v>
      </c>
      <c r="AX44" s="34">
        <f>$S$28/'Fixed data'!$C$7</f>
        <v>1.9078296539479622E-2</v>
      </c>
      <c r="AY44" s="34">
        <f>$S$28/'Fixed data'!$C$7</f>
        <v>1.9078296539479622E-2</v>
      </c>
      <c r="AZ44" s="34">
        <f>$S$28/'Fixed data'!$C$7</f>
        <v>1.9078296539479622E-2</v>
      </c>
      <c r="BA44" s="34">
        <f>$S$28/'Fixed data'!$C$7</f>
        <v>1.9078296539479622E-2</v>
      </c>
      <c r="BB44" s="34">
        <f>$S$28/'Fixed data'!$C$7</f>
        <v>1.9078296539479622E-2</v>
      </c>
      <c r="BC44" s="34">
        <f>$S$28/'Fixed data'!$C$7</f>
        <v>1.9078296539479622E-2</v>
      </c>
      <c r="BD44" s="34">
        <f>$S$28/'Fixed data'!$C$7</f>
        <v>1.9078296539479622E-2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2.0012958097069364E-2</v>
      </c>
      <c r="V45" s="34">
        <f>$T$28/'Fixed data'!$C$7</f>
        <v>2.0012958097069364E-2</v>
      </c>
      <c r="W45" s="34">
        <f>$T$28/'Fixed data'!$C$7</f>
        <v>2.0012958097069364E-2</v>
      </c>
      <c r="X45" s="34">
        <f>$T$28/'Fixed data'!$C$7</f>
        <v>2.0012958097069364E-2</v>
      </c>
      <c r="Y45" s="34">
        <f>$T$28/'Fixed data'!$C$7</f>
        <v>2.0012958097069364E-2</v>
      </c>
      <c r="Z45" s="34">
        <f>$T$28/'Fixed data'!$C$7</f>
        <v>2.0012958097069364E-2</v>
      </c>
      <c r="AA45" s="34">
        <f>$T$28/'Fixed data'!$C$7</f>
        <v>2.0012958097069364E-2</v>
      </c>
      <c r="AB45" s="34">
        <f>$T$28/'Fixed data'!$C$7</f>
        <v>2.0012958097069364E-2</v>
      </c>
      <c r="AC45" s="34">
        <f>$T$28/'Fixed data'!$C$7</f>
        <v>2.0012958097069364E-2</v>
      </c>
      <c r="AD45" s="34">
        <f>$T$28/'Fixed data'!$C$7</f>
        <v>2.0012958097069364E-2</v>
      </c>
      <c r="AE45" s="34">
        <f>$T$28/'Fixed data'!$C$7</f>
        <v>2.0012958097069364E-2</v>
      </c>
      <c r="AF45" s="34">
        <f>$T$28/'Fixed data'!$C$7</f>
        <v>2.0012958097069364E-2</v>
      </c>
      <c r="AG45" s="34">
        <f>$T$28/'Fixed data'!$C$7</f>
        <v>2.0012958097069364E-2</v>
      </c>
      <c r="AH45" s="34">
        <f>$T$28/'Fixed data'!$C$7</f>
        <v>2.0012958097069364E-2</v>
      </c>
      <c r="AI45" s="34">
        <f>$T$28/'Fixed data'!$C$7</f>
        <v>2.0012958097069364E-2</v>
      </c>
      <c r="AJ45" s="34">
        <f>$T$28/'Fixed data'!$C$7</f>
        <v>2.0012958097069364E-2</v>
      </c>
      <c r="AK45" s="34">
        <f>$T$28/'Fixed data'!$C$7</f>
        <v>2.0012958097069364E-2</v>
      </c>
      <c r="AL45" s="34">
        <f>$T$28/'Fixed data'!$C$7</f>
        <v>2.0012958097069364E-2</v>
      </c>
      <c r="AM45" s="34">
        <f>$T$28/'Fixed data'!$C$7</f>
        <v>2.0012958097069364E-2</v>
      </c>
      <c r="AN45" s="34">
        <f>$T$28/'Fixed data'!$C$7</f>
        <v>2.0012958097069364E-2</v>
      </c>
      <c r="AO45" s="34">
        <f>$T$28/'Fixed data'!$C$7</f>
        <v>2.0012958097069364E-2</v>
      </c>
      <c r="AP45" s="34">
        <f>$T$28/'Fixed data'!$C$7</f>
        <v>2.0012958097069364E-2</v>
      </c>
      <c r="AQ45" s="34">
        <f>$T$28/'Fixed data'!$C$7</f>
        <v>2.0012958097069364E-2</v>
      </c>
      <c r="AR45" s="34">
        <f>$T$28/'Fixed data'!$C$7</f>
        <v>2.0012958097069364E-2</v>
      </c>
      <c r="AS45" s="34">
        <f>$T$28/'Fixed data'!$C$7</f>
        <v>2.0012958097069364E-2</v>
      </c>
      <c r="AT45" s="34">
        <f>$T$28/'Fixed data'!$C$7</f>
        <v>2.0012958097069364E-2</v>
      </c>
      <c r="AU45" s="34">
        <f>$T$28/'Fixed data'!$C$7</f>
        <v>2.0012958097069364E-2</v>
      </c>
      <c r="AV45" s="34">
        <f>$T$28/'Fixed data'!$C$7</f>
        <v>2.0012958097069364E-2</v>
      </c>
      <c r="AW45" s="34">
        <f>$T$28/'Fixed data'!$C$7</f>
        <v>2.0012958097069364E-2</v>
      </c>
      <c r="AX45" s="34">
        <f>$T$28/'Fixed data'!$C$7</f>
        <v>2.0012958097069364E-2</v>
      </c>
      <c r="AY45" s="34">
        <f>$T$28/'Fixed data'!$C$7</f>
        <v>2.0012958097069364E-2</v>
      </c>
      <c r="AZ45" s="34">
        <f>$T$28/'Fixed data'!$C$7</f>
        <v>2.0012958097069364E-2</v>
      </c>
      <c r="BA45" s="34">
        <f>$T$28/'Fixed data'!$C$7</f>
        <v>2.0012958097069364E-2</v>
      </c>
      <c r="BB45" s="34">
        <f>$T$28/'Fixed data'!$C$7</f>
        <v>2.0012958097069364E-2</v>
      </c>
      <c r="BC45" s="34">
        <f>$T$28/'Fixed data'!$C$7</f>
        <v>2.0012958097069364E-2</v>
      </c>
      <c r="BD45" s="34">
        <f>$T$28/'Fixed data'!$C$7</f>
        <v>2.0012958097069364E-2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2.0451712232608797E-2</v>
      </c>
      <c r="W46" s="34">
        <f>$U$28/'Fixed data'!$C$7</f>
        <v>2.0451712232608797E-2</v>
      </c>
      <c r="X46" s="34">
        <f>$U$28/'Fixed data'!$C$7</f>
        <v>2.0451712232608797E-2</v>
      </c>
      <c r="Y46" s="34">
        <f>$U$28/'Fixed data'!$C$7</f>
        <v>2.0451712232608797E-2</v>
      </c>
      <c r="Z46" s="34">
        <f>$U$28/'Fixed data'!$C$7</f>
        <v>2.0451712232608797E-2</v>
      </c>
      <c r="AA46" s="34">
        <f>$U$28/'Fixed data'!$C$7</f>
        <v>2.0451712232608797E-2</v>
      </c>
      <c r="AB46" s="34">
        <f>$U$28/'Fixed data'!$C$7</f>
        <v>2.0451712232608797E-2</v>
      </c>
      <c r="AC46" s="34">
        <f>$U$28/'Fixed data'!$C$7</f>
        <v>2.0451712232608797E-2</v>
      </c>
      <c r="AD46" s="34">
        <f>$U$28/'Fixed data'!$C$7</f>
        <v>2.0451712232608797E-2</v>
      </c>
      <c r="AE46" s="34">
        <f>$U$28/'Fixed data'!$C$7</f>
        <v>2.0451712232608797E-2</v>
      </c>
      <c r="AF46" s="34">
        <f>$U$28/'Fixed data'!$C$7</f>
        <v>2.0451712232608797E-2</v>
      </c>
      <c r="AG46" s="34">
        <f>$U$28/'Fixed data'!$C$7</f>
        <v>2.0451712232608797E-2</v>
      </c>
      <c r="AH46" s="34">
        <f>$U$28/'Fixed data'!$C$7</f>
        <v>2.0451712232608797E-2</v>
      </c>
      <c r="AI46" s="34">
        <f>$U$28/'Fixed data'!$C$7</f>
        <v>2.0451712232608797E-2</v>
      </c>
      <c r="AJ46" s="34">
        <f>$U$28/'Fixed data'!$C$7</f>
        <v>2.0451712232608797E-2</v>
      </c>
      <c r="AK46" s="34">
        <f>$U$28/'Fixed data'!$C$7</f>
        <v>2.0451712232608797E-2</v>
      </c>
      <c r="AL46" s="34">
        <f>$U$28/'Fixed data'!$C$7</f>
        <v>2.0451712232608797E-2</v>
      </c>
      <c r="AM46" s="34">
        <f>$U$28/'Fixed data'!$C$7</f>
        <v>2.0451712232608797E-2</v>
      </c>
      <c r="AN46" s="34">
        <f>$U$28/'Fixed data'!$C$7</f>
        <v>2.0451712232608797E-2</v>
      </c>
      <c r="AO46" s="34">
        <f>$U$28/'Fixed data'!$C$7</f>
        <v>2.0451712232608797E-2</v>
      </c>
      <c r="AP46" s="34">
        <f>$U$28/'Fixed data'!$C$7</f>
        <v>2.0451712232608797E-2</v>
      </c>
      <c r="AQ46" s="34">
        <f>$U$28/'Fixed data'!$C$7</f>
        <v>2.0451712232608797E-2</v>
      </c>
      <c r="AR46" s="34">
        <f>$U$28/'Fixed data'!$C$7</f>
        <v>2.0451712232608797E-2</v>
      </c>
      <c r="AS46" s="34">
        <f>$U$28/'Fixed data'!$C$7</f>
        <v>2.0451712232608797E-2</v>
      </c>
      <c r="AT46" s="34">
        <f>$U$28/'Fixed data'!$C$7</f>
        <v>2.0451712232608797E-2</v>
      </c>
      <c r="AU46" s="34">
        <f>$U$28/'Fixed data'!$C$7</f>
        <v>2.0451712232608797E-2</v>
      </c>
      <c r="AV46" s="34">
        <f>$U$28/'Fixed data'!$C$7</f>
        <v>2.0451712232608797E-2</v>
      </c>
      <c r="AW46" s="34">
        <f>$U$28/'Fixed data'!$C$7</f>
        <v>2.0451712232608797E-2</v>
      </c>
      <c r="AX46" s="34">
        <f>$U$28/'Fixed data'!$C$7</f>
        <v>2.0451712232608797E-2</v>
      </c>
      <c r="AY46" s="34">
        <f>$U$28/'Fixed data'!$C$7</f>
        <v>2.0451712232608797E-2</v>
      </c>
      <c r="AZ46" s="34">
        <f>$U$28/'Fixed data'!$C$7</f>
        <v>2.0451712232608797E-2</v>
      </c>
      <c r="BA46" s="34">
        <f>$U$28/'Fixed data'!$C$7</f>
        <v>2.0451712232608797E-2</v>
      </c>
      <c r="BB46" s="34">
        <f>$U$28/'Fixed data'!$C$7</f>
        <v>2.0451712232608797E-2</v>
      </c>
      <c r="BC46" s="34">
        <f>$U$28/'Fixed data'!$C$7</f>
        <v>2.0451712232608797E-2</v>
      </c>
      <c r="BD46" s="34">
        <f>$U$28/'Fixed data'!$C$7</f>
        <v>2.0451712232608797E-2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2.0557971727183232E-2</v>
      </c>
      <c r="X47" s="34">
        <f>$V$28/'Fixed data'!$C$7</f>
        <v>2.0557971727183232E-2</v>
      </c>
      <c r="Y47" s="34">
        <f>$V$28/'Fixed data'!$C$7</f>
        <v>2.0557971727183232E-2</v>
      </c>
      <c r="Z47" s="34">
        <f>$V$28/'Fixed data'!$C$7</f>
        <v>2.0557971727183232E-2</v>
      </c>
      <c r="AA47" s="34">
        <f>$V$28/'Fixed data'!$C$7</f>
        <v>2.0557971727183232E-2</v>
      </c>
      <c r="AB47" s="34">
        <f>$V$28/'Fixed data'!$C$7</f>
        <v>2.0557971727183232E-2</v>
      </c>
      <c r="AC47" s="34">
        <f>$V$28/'Fixed data'!$C$7</f>
        <v>2.0557971727183232E-2</v>
      </c>
      <c r="AD47" s="34">
        <f>$V$28/'Fixed data'!$C$7</f>
        <v>2.0557971727183232E-2</v>
      </c>
      <c r="AE47" s="34">
        <f>$V$28/'Fixed data'!$C$7</f>
        <v>2.0557971727183232E-2</v>
      </c>
      <c r="AF47" s="34">
        <f>$V$28/'Fixed data'!$C$7</f>
        <v>2.0557971727183232E-2</v>
      </c>
      <c r="AG47" s="34">
        <f>$V$28/'Fixed data'!$C$7</f>
        <v>2.0557971727183232E-2</v>
      </c>
      <c r="AH47" s="34">
        <f>$V$28/'Fixed data'!$C$7</f>
        <v>2.0557971727183232E-2</v>
      </c>
      <c r="AI47" s="34">
        <f>$V$28/'Fixed data'!$C$7</f>
        <v>2.0557971727183232E-2</v>
      </c>
      <c r="AJ47" s="34">
        <f>$V$28/'Fixed data'!$C$7</f>
        <v>2.0557971727183232E-2</v>
      </c>
      <c r="AK47" s="34">
        <f>$V$28/'Fixed data'!$C$7</f>
        <v>2.0557971727183232E-2</v>
      </c>
      <c r="AL47" s="34">
        <f>$V$28/'Fixed data'!$C$7</f>
        <v>2.0557971727183232E-2</v>
      </c>
      <c r="AM47" s="34">
        <f>$V$28/'Fixed data'!$C$7</f>
        <v>2.0557971727183232E-2</v>
      </c>
      <c r="AN47" s="34">
        <f>$V$28/'Fixed data'!$C$7</f>
        <v>2.0557971727183232E-2</v>
      </c>
      <c r="AO47" s="34">
        <f>$V$28/'Fixed data'!$C$7</f>
        <v>2.0557971727183232E-2</v>
      </c>
      <c r="AP47" s="34">
        <f>$V$28/'Fixed data'!$C$7</f>
        <v>2.0557971727183232E-2</v>
      </c>
      <c r="AQ47" s="34">
        <f>$V$28/'Fixed data'!$C$7</f>
        <v>2.0557971727183232E-2</v>
      </c>
      <c r="AR47" s="34">
        <f>$V$28/'Fixed data'!$C$7</f>
        <v>2.0557971727183232E-2</v>
      </c>
      <c r="AS47" s="34">
        <f>$V$28/'Fixed data'!$C$7</f>
        <v>2.0557971727183232E-2</v>
      </c>
      <c r="AT47" s="34">
        <f>$V$28/'Fixed data'!$C$7</f>
        <v>2.0557971727183232E-2</v>
      </c>
      <c r="AU47" s="34">
        <f>$V$28/'Fixed data'!$C$7</f>
        <v>2.0557971727183232E-2</v>
      </c>
      <c r="AV47" s="34">
        <f>$V$28/'Fixed data'!$C$7</f>
        <v>2.0557971727183232E-2</v>
      </c>
      <c r="AW47" s="34">
        <f>$V$28/'Fixed data'!$C$7</f>
        <v>2.0557971727183232E-2</v>
      </c>
      <c r="AX47" s="34">
        <f>$V$28/'Fixed data'!$C$7</f>
        <v>2.0557971727183232E-2</v>
      </c>
      <c r="AY47" s="34">
        <f>$V$28/'Fixed data'!$C$7</f>
        <v>2.0557971727183232E-2</v>
      </c>
      <c r="AZ47" s="34">
        <f>$V$28/'Fixed data'!$C$7</f>
        <v>2.0557971727183232E-2</v>
      </c>
      <c r="BA47" s="34">
        <f>$V$28/'Fixed data'!$C$7</f>
        <v>2.0557971727183232E-2</v>
      </c>
      <c r="BB47" s="34">
        <f>$V$28/'Fixed data'!$C$7</f>
        <v>2.0557971727183232E-2</v>
      </c>
      <c r="BC47" s="34">
        <f>$V$28/'Fixed data'!$C$7</f>
        <v>2.0557971727183232E-2</v>
      </c>
      <c r="BD47" s="34">
        <f>$V$28/'Fixed data'!$C$7</f>
        <v>2.0557971727183232E-2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2.0557971727183232E-2</v>
      </c>
      <c r="Y48" s="34">
        <f>$W$28/'Fixed data'!$C$7</f>
        <v>2.0557971727183232E-2</v>
      </c>
      <c r="Z48" s="34">
        <f>$W$28/'Fixed data'!$C$7</f>
        <v>2.0557971727183232E-2</v>
      </c>
      <c r="AA48" s="34">
        <f>$W$28/'Fixed data'!$C$7</f>
        <v>2.0557971727183232E-2</v>
      </c>
      <c r="AB48" s="34">
        <f>$W$28/'Fixed data'!$C$7</f>
        <v>2.0557971727183232E-2</v>
      </c>
      <c r="AC48" s="34">
        <f>$W$28/'Fixed data'!$C$7</f>
        <v>2.0557971727183232E-2</v>
      </c>
      <c r="AD48" s="34">
        <f>$W$28/'Fixed data'!$C$7</f>
        <v>2.0557971727183232E-2</v>
      </c>
      <c r="AE48" s="34">
        <f>$W$28/'Fixed data'!$C$7</f>
        <v>2.0557971727183232E-2</v>
      </c>
      <c r="AF48" s="34">
        <f>$W$28/'Fixed data'!$C$7</f>
        <v>2.0557971727183232E-2</v>
      </c>
      <c r="AG48" s="34">
        <f>$W$28/'Fixed data'!$C$7</f>
        <v>2.0557971727183232E-2</v>
      </c>
      <c r="AH48" s="34">
        <f>$W$28/'Fixed data'!$C$7</f>
        <v>2.0557971727183232E-2</v>
      </c>
      <c r="AI48" s="34">
        <f>$W$28/'Fixed data'!$C$7</f>
        <v>2.0557971727183232E-2</v>
      </c>
      <c r="AJ48" s="34">
        <f>$W$28/'Fixed data'!$C$7</f>
        <v>2.0557971727183232E-2</v>
      </c>
      <c r="AK48" s="34">
        <f>$W$28/'Fixed data'!$C$7</f>
        <v>2.0557971727183232E-2</v>
      </c>
      <c r="AL48" s="34">
        <f>$W$28/'Fixed data'!$C$7</f>
        <v>2.0557971727183232E-2</v>
      </c>
      <c r="AM48" s="34">
        <f>$W$28/'Fixed data'!$C$7</f>
        <v>2.0557971727183232E-2</v>
      </c>
      <c r="AN48" s="34">
        <f>$W$28/'Fixed data'!$C$7</f>
        <v>2.0557971727183232E-2</v>
      </c>
      <c r="AO48" s="34">
        <f>$W$28/'Fixed data'!$C$7</f>
        <v>2.0557971727183232E-2</v>
      </c>
      <c r="AP48" s="34">
        <f>$W$28/'Fixed data'!$C$7</f>
        <v>2.0557971727183232E-2</v>
      </c>
      <c r="AQ48" s="34">
        <f>$W$28/'Fixed data'!$C$7</f>
        <v>2.0557971727183232E-2</v>
      </c>
      <c r="AR48" s="34">
        <f>$W$28/'Fixed data'!$C$7</f>
        <v>2.0557971727183232E-2</v>
      </c>
      <c r="AS48" s="34">
        <f>$W$28/'Fixed data'!$C$7</f>
        <v>2.0557971727183232E-2</v>
      </c>
      <c r="AT48" s="34">
        <f>$W$28/'Fixed data'!$C$7</f>
        <v>2.0557971727183232E-2</v>
      </c>
      <c r="AU48" s="34">
        <f>$W$28/'Fixed data'!$C$7</f>
        <v>2.0557971727183232E-2</v>
      </c>
      <c r="AV48" s="34">
        <f>$W$28/'Fixed data'!$C$7</f>
        <v>2.0557971727183232E-2</v>
      </c>
      <c r="AW48" s="34">
        <f>$W$28/'Fixed data'!$C$7</f>
        <v>2.0557971727183232E-2</v>
      </c>
      <c r="AX48" s="34">
        <f>$W$28/'Fixed data'!$C$7</f>
        <v>2.0557971727183232E-2</v>
      </c>
      <c r="AY48" s="34">
        <f>$W$28/'Fixed data'!$C$7</f>
        <v>2.0557971727183232E-2</v>
      </c>
      <c r="AZ48" s="34">
        <f>$W$28/'Fixed data'!$C$7</f>
        <v>2.0557971727183232E-2</v>
      </c>
      <c r="BA48" s="34">
        <f>$W$28/'Fixed data'!$C$7</f>
        <v>2.0557971727183232E-2</v>
      </c>
      <c r="BB48" s="34">
        <f>$W$28/'Fixed data'!$C$7</f>
        <v>2.0557971727183232E-2</v>
      </c>
      <c r="BC48" s="34">
        <f>$W$28/'Fixed data'!$C$7</f>
        <v>2.0557971727183232E-2</v>
      </c>
      <c r="BD48" s="34">
        <f>$W$28/'Fixed data'!$C$7</f>
        <v>2.0557971727183232E-2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2.0557971727183232E-2</v>
      </c>
      <c r="Z49" s="34">
        <f>$X$28/'Fixed data'!$C$7</f>
        <v>2.0557971727183232E-2</v>
      </c>
      <c r="AA49" s="34">
        <f>$X$28/'Fixed data'!$C$7</f>
        <v>2.0557971727183232E-2</v>
      </c>
      <c r="AB49" s="34">
        <f>$X$28/'Fixed data'!$C$7</f>
        <v>2.0557971727183232E-2</v>
      </c>
      <c r="AC49" s="34">
        <f>$X$28/'Fixed data'!$C$7</f>
        <v>2.0557971727183232E-2</v>
      </c>
      <c r="AD49" s="34">
        <f>$X$28/'Fixed data'!$C$7</f>
        <v>2.0557971727183232E-2</v>
      </c>
      <c r="AE49" s="34">
        <f>$X$28/'Fixed data'!$C$7</f>
        <v>2.0557971727183232E-2</v>
      </c>
      <c r="AF49" s="34">
        <f>$X$28/'Fixed data'!$C$7</f>
        <v>2.0557971727183232E-2</v>
      </c>
      <c r="AG49" s="34">
        <f>$X$28/'Fixed data'!$C$7</f>
        <v>2.0557971727183232E-2</v>
      </c>
      <c r="AH49" s="34">
        <f>$X$28/'Fixed data'!$C$7</f>
        <v>2.0557971727183232E-2</v>
      </c>
      <c r="AI49" s="34">
        <f>$X$28/'Fixed data'!$C$7</f>
        <v>2.0557971727183232E-2</v>
      </c>
      <c r="AJ49" s="34">
        <f>$X$28/'Fixed data'!$C$7</f>
        <v>2.0557971727183232E-2</v>
      </c>
      <c r="AK49" s="34">
        <f>$X$28/'Fixed data'!$C$7</f>
        <v>2.0557971727183232E-2</v>
      </c>
      <c r="AL49" s="34">
        <f>$X$28/'Fixed data'!$C$7</f>
        <v>2.0557971727183232E-2</v>
      </c>
      <c r="AM49" s="34">
        <f>$X$28/'Fixed data'!$C$7</f>
        <v>2.0557971727183232E-2</v>
      </c>
      <c r="AN49" s="34">
        <f>$X$28/'Fixed data'!$C$7</f>
        <v>2.0557971727183232E-2</v>
      </c>
      <c r="AO49" s="34">
        <f>$X$28/'Fixed data'!$C$7</f>
        <v>2.0557971727183232E-2</v>
      </c>
      <c r="AP49" s="34">
        <f>$X$28/'Fixed data'!$C$7</f>
        <v>2.0557971727183232E-2</v>
      </c>
      <c r="AQ49" s="34">
        <f>$X$28/'Fixed data'!$C$7</f>
        <v>2.0557971727183232E-2</v>
      </c>
      <c r="AR49" s="34">
        <f>$X$28/'Fixed data'!$C$7</f>
        <v>2.0557971727183232E-2</v>
      </c>
      <c r="AS49" s="34">
        <f>$X$28/'Fixed data'!$C$7</f>
        <v>2.0557971727183232E-2</v>
      </c>
      <c r="AT49" s="34">
        <f>$X$28/'Fixed data'!$C$7</f>
        <v>2.0557971727183232E-2</v>
      </c>
      <c r="AU49" s="34">
        <f>$X$28/'Fixed data'!$C$7</f>
        <v>2.0557971727183232E-2</v>
      </c>
      <c r="AV49" s="34">
        <f>$X$28/'Fixed data'!$C$7</f>
        <v>2.0557971727183232E-2</v>
      </c>
      <c r="AW49" s="34">
        <f>$X$28/'Fixed data'!$C$7</f>
        <v>2.0557971727183232E-2</v>
      </c>
      <c r="AX49" s="34">
        <f>$X$28/'Fixed data'!$C$7</f>
        <v>2.0557971727183232E-2</v>
      </c>
      <c r="AY49" s="34">
        <f>$X$28/'Fixed data'!$C$7</f>
        <v>2.0557971727183232E-2</v>
      </c>
      <c r="AZ49" s="34">
        <f>$X$28/'Fixed data'!$C$7</f>
        <v>2.0557971727183232E-2</v>
      </c>
      <c r="BA49" s="34">
        <f>$X$28/'Fixed data'!$C$7</f>
        <v>2.0557971727183232E-2</v>
      </c>
      <c r="BB49" s="34">
        <f>$X$28/'Fixed data'!$C$7</f>
        <v>2.0557971727183232E-2</v>
      </c>
      <c r="BC49" s="34">
        <f>$X$28/'Fixed data'!$C$7</f>
        <v>2.0557971727183232E-2</v>
      </c>
      <c r="BD49" s="34">
        <f>$X$28/'Fixed data'!$C$7</f>
        <v>2.0557971727183232E-2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2.0557971727183232E-2</v>
      </c>
      <c r="AA50" s="34">
        <f>$Y$28/'Fixed data'!$C$7</f>
        <v>2.0557971727183232E-2</v>
      </c>
      <c r="AB50" s="34">
        <f>$Y$28/'Fixed data'!$C$7</f>
        <v>2.0557971727183232E-2</v>
      </c>
      <c r="AC50" s="34">
        <f>$Y$28/'Fixed data'!$C$7</f>
        <v>2.0557971727183232E-2</v>
      </c>
      <c r="AD50" s="34">
        <f>$Y$28/'Fixed data'!$C$7</f>
        <v>2.0557971727183232E-2</v>
      </c>
      <c r="AE50" s="34">
        <f>$Y$28/'Fixed data'!$C$7</f>
        <v>2.0557971727183232E-2</v>
      </c>
      <c r="AF50" s="34">
        <f>$Y$28/'Fixed data'!$C$7</f>
        <v>2.0557971727183232E-2</v>
      </c>
      <c r="AG50" s="34">
        <f>$Y$28/'Fixed data'!$C$7</f>
        <v>2.0557971727183232E-2</v>
      </c>
      <c r="AH50" s="34">
        <f>$Y$28/'Fixed data'!$C$7</f>
        <v>2.0557971727183232E-2</v>
      </c>
      <c r="AI50" s="34">
        <f>$Y$28/'Fixed data'!$C$7</f>
        <v>2.0557971727183232E-2</v>
      </c>
      <c r="AJ50" s="34">
        <f>$Y$28/'Fixed data'!$C$7</f>
        <v>2.0557971727183232E-2</v>
      </c>
      <c r="AK50" s="34">
        <f>$Y$28/'Fixed data'!$C$7</f>
        <v>2.0557971727183232E-2</v>
      </c>
      <c r="AL50" s="34">
        <f>$Y$28/'Fixed data'!$C$7</f>
        <v>2.0557971727183232E-2</v>
      </c>
      <c r="AM50" s="34">
        <f>$Y$28/'Fixed data'!$C$7</f>
        <v>2.0557971727183232E-2</v>
      </c>
      <c r="AN50" s="34">
        <f>$Y$28/'Fixed data'!$C$7</f>
        <v>2.0557971727183232E-2</v>
      </c>
      <c r="AO50" s="34">
        <f>$Y$28/'Fixed data'!$C$7</f>
        <v>2.0557971727183232E-2</v>
      </c>
      <c r="AP50" s="34">
        <f>$Y$28/'Fixed data'!$C$7</f>
        <v>2.0557971727183232E-2</v>
      </c>
      <c r="AQ50" s="34">
        <f>$Y$28/'Fixed data'!$C$7</f>
        <v>2.0557971727183232E-2</v>
      </c>
      <c r="AR50" s="34">
        <f>$Y$28/'Fixed data'!$C$7</f>
        <v>2.0557971727183232E-2</v>
      </c>
      <c r="AS50" s="34">
        <f>$Y$28/'Fixed data'!$C$7</f>
        <v>2.0557971727183232E-2</v>
      </c>
      <c r="AT50" s="34">
        <f>$Y$28/'Fixed data'!$C$7</f>
        <v>2.0557971727183232E-2</v>
      </c>
      <c r="AU50" s="34">
        <f>$Y$28/'Fixed data'!$C$7</f>
        <v>2.0557971727183232E-2</v>
      </c>
      <c r="AV50" s="34">
        <f>$Y$28/'Fixed data'!$C$7</f>
        <v>2.0557971727183232E-2</v>
      </c>
      <c r="AW50" s="34">
        <f>$Y$28/'Fixed data'!$C$7</f>
        <v>2.0557971727183232E-2</v>
      </c>
      <c r="AX50" s="34">
        <f>$Y$28/'Fixed data'!$C$7</f>
        <v>2.0557971727183232E-2</v>
      </c>
      <c r="AY50" s="34">
        <f>$Y$28/'Fixed data'!$C$7</f>
        <v>2.0557971727183232E-2</v>
      </c>
      <c r="AZ50" s="34">
        <f>$Y$28/'Fixed data'!$C$7</f>
        <v>2.0557971727183232E-2</v>
      </c>
      <c r="BA50" s="34">
        <f>$Y$28/'Fixed data'!$C$7</f>
        <v>2.0557971727183232E-2</v>
      </c>
      <c r="BB50" s="34">
        <f>$Y$28/'Fixed data'!$C$7</f>
        <v>2.0557971727183232E-2</v>
      </c>
      <c r="BC50" s="34">
        <f>$Y$28/'Fixed data'!$C$7</f>
        <v>2.0557971727183232E-2</v>
      </c>
      <c r="BD50" s="34">
        <f>$Y$28/'Fixed data'!$C$7</f>
        <v>2.0557971727183232E-2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2.0557971727183232E-2</v>
      </c>
      <c r="AB51" s="34">
        <f>$Z$28/'Fixed data'!$C$7</f>
        <v>2.0557971727183232E-2</v>
      </c>
      <c r="AC51" s="34">
        <f>$Z$28/'Fixed data'!$C$7</f>
        <v>2.0557971727183232E-2</v>
      </c>
      <c r="AD51" s="34">
        <f>$Z$28/'Fixed data'!$C$7</f>
        <v>2.0557971727183232E-2</v>
      </c>
      <c r="AE51" s="34">
        <f>$Z$28/'Fixed data'!$C$7</f>
        <v>2.0557971727183232E-2</v>
      </c>
      <c r="AF51" s="34">
        <f>$Z$28/'Fixed data'!$C$7</f>
        <v>2.0557971727183232E-2</v>
      </c>
      <c r="AG51" s="34">
        <f>$Z$28/'Fixed data'!$C$7</f>
        <v>2.0557971727183232E-2</v>
      </c>
      <c r="AH51" s="34">
        <f>$Z$28/'Fixed data'!$C$7</f>
        <v>2.0557971727183232E-2</v>
      </c>
      <c r="AI51" s="34">
        <f>$Z$28/'Fixed data'!$C$7</f>
        <v>2.0557971727183232E-2</v>
      </c>
      <c r="AJ51" s="34">
        <f>$Z$28/'Fixed data'!$C$7</f>
        <v>2.0557971727183232E-2</v>
      </c>
      <c r="AK51" s="34">
        <f>$Z$28/'Fixed data'!$C$7</f>
        <v>2.0557971727183232E-2</v>
      </c>
      <c r="AL51" s="34">
        <f>$Z$28/'Fixed data'!$C$7</f>
        <v>2.0557971727183232E-2</v>
      </c>
      <c r="AM51" s="34">
        <f>$Z$28/'Fixed data'!$C$7</f>
        <v>2.0557971727183232E-2</v>
      </c>
      <c r="AN51" s="34">
        <f>$Z$28/'Fixed data'!$C$7</f>
        <v>2.0557971727183232E-2</v>
      </c>
      <c r="AO51" s="34">
        <f>$Z$28/'Fixed data'!$C$7</f>
        <v>2.0557971727183232E-2</v>
      </c>
      <c r="AP51" s="34">
        <f>$Z$28/'Fixed data'!$C$7</f>
        <v>2.0557971727183232E-2</v>
      </c>
      <c r="AQ51" s="34">
        <f>$Z$28/'Fixed data'!$C$7</f>
        <v>2.0557971727183232E-2</v>
      </c>
      <c r="AR51" s="34">
        <f>$Z$28/'Fixed data'!$C$7</f>
        <v>2.0557971727183232E-2</v>
      </c>
      <c r="AS51" s="34">
        <f>$Z$28/'Fixed data'!$C$7</f>
        <v>2.0557971727183232E-2</v>
      </c>
      <c r="AT51" s="34">
        <f>$Z$28/'Fixed data'!$C$7</f>
        <v>2.0557971727183232E-2</v>
      </c>
      <c r="AU51" s="34">
        <f>$Z$28/'Fixed data'!$C$7</f>
        <v>2.0557971727183232E-2</v>
      </c>
      <c r="AV51" s="34">
        <f>$Z$28/'Fixed data'!$C$7</f>
        <v>2.0557971727183232E-2</v>
      </c>
      <c r="AW51" s="34">
        <f>$Z$28/'Fixed data'!$C$7</f>
        <v>2.0557971727183232E-2</v>
      </c>
      <c r="AX51" s="34">
        <f>$Z$28/'Fixed data'!$C$7</f>
        <v>2.0557971727183232E-2</v>
      </c>
      <c r="AY51" s="34">
        <f>$Z$28/'Fixed data'!$C$7</f>
        <v>2.0557971727183232E-2</v>
      </c>
      <c r="AZ51" s="34">
        <f>$Z$28/'Fixed data'!$C$7</f>
        <v>2.0557971727183232E-2</v>
      </c>
      <c r="BA51" s="34">
        <f>$Z$28/'Fixed data'!$C$7</f>
        <v>2.0557971727183232E-2</v>
      </c>
      <c r="BB51" s="34">
        <f>$Z$28/'Fixed data'!$C$7</f>
        <v>2.0557971727183232E-2</v>
      </c>
      <c r="BC51" s="34">
        <f>$Z$28/'Fixed data'!$C$7</f>
        <v>2.0557971727183232E-2</v>
      </c>
      <c r="BD51" s="34">
        <f>$Z$28/'Fixed data'!$C$7</f>
        <v>2.0557971727183232E-2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2.0557971727183232E-2</v>
      </c>
      <c r="AC52" s="34">
        <f>$AA$28/'Fixed data'!$C$7</f>
        <v>2.0557971727183232E-2</v>
      </c>
      <c r="AD52" s="34">
        <f>$AA$28/'Fixed data'!$C$7</f>
        <v>2.0557971727183232E-2</v>
      </c>
      <c r="AE52" s="34">
        <f>$AA$28/'Fixed data'!$C$7</f>
        <v>2.0557971727183232E-2</v>
      </c>
      <c r="AF52" s="34">
        <f>$AA$28/'Fixed data'!$C$7</f>
        <v>2.0557971727183232E-2</v>
      </c>
      <c r="AG52" s="34">
        <f>$AA$28/'Fixed data'!$C$7</f>
        <v>2.0557971727183232E-2</v>
      </c>
      <c r="AH52" s="34">
        <f>$AA$28/'Fixed data'!$C$7</f>
        <v>2.0557971727183232E-2</v>
      </c>
      <c r="AI52" s="34">
        <f>$AA$28/'Fixed data'!$C$7</f>
        <v>2.0557971727183232E-2</v>
      </c>
      <c r="AJ52" s="34">
        <f>$AA$28/'Fixed data'!$C$7</f>
        <v>2.0557971727183232E-2</v>
      </c>
      <c r="AK52" s="34">
        <f>$AA$28/'Fixed data'!$C$7</f>
        <v>2.0557971727183232E-2</v>
      </c>
      <c r="AL52" s="34">
        <f>$AA$28/'Fixed data'!$C$7</f>
        <v>2.0557971727183232E-2</v>
      </c>
      <c r="AM52" s="34">
        <f>$AA$28/'Fixed data'!$C$7</f>
        <v>2.0557971727183232E-2</v>
      </c>
      <c r="AN52" s="34">
        <f>$AA$28/'Fixed data'!$C$7</f>
        <v>2.0557971727183232E-2</v>
      </c>
      <c r="AO52" s="34">
        <f>$AA$28/'Fixed data'!$C$7</f>
        <v>2.0557971727183232E-2</v>
      </c>
      <c r="AP52" s="34">
        <f>$AA$28/'Fixed data'!$C$7</f>
        <v>2.0557971727183232E-2</v>
      </c>
      <c r="AQ52" s="34">
        <f>$AA$28/'Fixed data'!$C$7</f>
        <v>2.0557971727183232E-2</v>
      </c>
      <c r="AR52" s="34">
        <f>$AA$28/'Fixed data'!$C$7</f>
        <v>2.0557971727183232E-2</v>
      </c>
      <c r="AS52" s="34">
        <f>$AA$28/'Fixed data'!$C$7</f>
        <v>2.0557971727183232E-2</v>
      </c>
      <c r="AT52" s="34">
        <f>$AA$28/'Fixed data'!$C$7</f>
        <v>2.0557971727183232E-2</v>
      </c>
      <c r="AU52" s="34">
        <f>$AA$28/'Fixed data'!$C$7</f>
        <v>2.0557971727183232E-2</v>
      </c>
      <c r="AV52" s="34">
        <f>$AA$28/'Fixed data'!$C$7</f>
        <v>2.0557971727183232E-2</v>
      </c>
      <c r="AW52" s="34">
        <f>$AA$28/'Fixed data'!$C$7</f>
        <v>2.0557971727183232E-2</v>
      </c>
      <c r="AX52" s="34">
        <f>$AA$28/'Fixed data'!$C$7</f>
        <v>2.0557971727183232E-2</v>
      </c>
      <c r="AY52" s="34">
        <f>$AA$28/'Fixed data'!$C$7</f>
        <v>2.0557971727183232E-2</v>
      </c>
      <c r="AZ52" s="34">
        <f>$AA$28/'Fixed data'!$C$7</f>
        <v>2.0557971727183232E-2</v>
      </c>
      <c r="BA52" s="34">
        <f>$AA$28/'Fixed data'!$C$7</f>
        <v>2.0557971727183232E-2</v>
      </c>
      <c r="BB52" s="34">
        <f>$AA$28/'Fixed data'!$C$7</f>
        <v>2.0557971727183232E-2</v>
      </c>
      <c r="BC52" s="34">
        <f>$AA$28/'Fixed data'!$C$7</f>
        <v>2.0557971727183232E-2</v>
      </c>
      <c r="BD52" s="34">
        <f>$AA$28/'Fixed data'!$C$7</f>
        <v>2.0557971727183232E-2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2.0557971727183232E-2</v>
      </c>
      <c r="AD53" s="34">
        <f>$AB$28/'Fixed data'!$C$7</f>
        <v>2.0557971727183232E-2</v>
      </c>
      <c r="AE53" s="34">
        <f>$AB$28/'Fixed data'!$C$7</f>
        <v>2.0557971727183232E-2</v>
      </c>
      <c r="AF53" s="34">
        <f>$AB$28/'Fixed data'!$C$7</f>
        <v>2.0557971727183232E-2</v>
      </c>
      <c r="AG53" s="34">
        <f>$AB$28/'Fixed data'!$C$7</f>
        <v>2.0557971727183232E-2</v>
      </c>
      <c r="AH53" s="34">
        <f>$AB$28/'Fixed data'!$C$7</f>
        <v>2.0557971727183232E-2</v>
      </c>
      <c r="AI53" s="34">
        <f>$AB$28/'Fixed data'!$C$7</f>
        <v>2.0557971727183232E-2</v>
      </c>
      <c r="AJ53" s="34">
        <f>$AB$28/'Fixed data'!$C$7</f>
        <v>2.0557971727183232E-2</v>
      </c>
      <c r="AK53" s="34">
        <f>$AB$28/'Fixed data'!$C$7</f>
        <v>2.0557971727183232E-2</v>
      </c>
      <c r="AL53" s="34">
        <f>$AB$28/'Fixed data'!$C$7</f>
        <v>2.0557971727183232E-2</v>
      </c>
      <c r="AM53" s="34">
        <f>$AB$28/'Fixed data'!$C$7</f>
        <v>2.0557971727183232E-2</v>
      </c>
      <c r="AN53" s="34">
        <f>$AB$28/'Fixed data'!$C$7</f>
        <v>2.0557971727183232E-2</v>
      </c>
      <c r="AO53" s="34">
        <f>$AB$28/'Fixed data'!$C$7</f>
        <v>2.0557971727183232E-2</v>
      </c>
      <c r="AP53" s="34">
        <f>$AB$28/'Fixed data'!$C$7</f>
        <v>2.0557971727183232E-2</v>
      </c>
      <c r="AQ53" s="34">
        <f>$AB$28/'Fixed data'!$C$7</f>
        <v>2.0557971727183232E-2</v>
      </c>
      <c r="AR53" s="34">
        <f>$AB$28/'Fixed data'!$C$7</f>
        <v>2.0557971727183232E-2</v>
      </c>
      <c r="AS53" s="34">
        <f>$AB$28/'Fixed data'!$C$7</f>
        <v>2.0557971727183232E-2</v>
      </c>
      <c r="AT53" s="34">
        <f>$AB$28/'Fixed data'!$C$7</f>
        <v>2.0557971727183232E-2</v>
      </c>
      <c r="AU53" s="34">
        <f>$AB$28/'Fixed data'!$C$7</f>
        <v>2.0557971727183232E-2</v>
      </c>
      <c r="AV53" s="34">
        <f>$AB$28/'Fixed data'!$C$7</f>
        <v>2.0557971727183232E-2</v>
      </c>
      <c r="AW53" s="34">
        <f>$AB$28/'Fixed data'!$C$7</f>
        <v>2.0557971727183232E-2</v>
      </c>
      <c r="AX53" s="34">
        <f>$AB$28/'Fixed data'!$C$7</f>
        <v>2.0557971727183232E-2</v>
      </c>
      <c r="AY53" s="34">
        <f>$AB$28/'Fixed data'!$C$7</f>
        <v>2.0557971727183232E-2</v>
      </c>
      <c r="AZ53" s="34">
        <f>$AB$28/'Fixed data'!$C$7</f>
        <v>2.0557971727183232E-2</v>
      </c>
      <c r="BA53" s="34">
        <f>$AB$28/'Fixed data'!$C$7</f>
        <v>2.0557971727183232E-2</v>
      </c>
      <c r="BB53" s="34">
        <f>$AB$28/'Fixed data'!$C$7</f>
        <v>2.0557971727183232E-2</v>
      </c>
      <c r="BC53" s="34">
        <f>$AB$28/'Fixed data'!$C$7</f>
        <v>2.0557971727183232E-2</v>
      </c>
      <c r="BD53" s="34">
        <f>$AB$28/'Fixed data'!$C$7</f>
        <v>2.0557971727183232E-2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2.0557971727183232E-2</v>
      </c>
      <c r="AE54" s="34">
        <f>$AC$28/'Fixed data'!$C$7</f>
        <v>2.0557971727183232E-2</v>
      </c>
      <c r="AF54" s="34">
        <f>$AC$28/'Fixed data'!$C$7</f>
        <v>2.0557971727183232E-2</v>
      </c>
      <c r="AG54" s="34">
        <f>$AC$28/'Fixed data'!$C$7</f>
        <v>2.0557971727183232E-2</v>
      </c>
      <c r="AH54" s="34">
        <f>$AC$28/'Fixed data'!$C$7</f>
        <v>2.0557971727183232E-2</v>
      </c>
      <c r="AI54" s="34">
        <f>$AC$28/'Fixed data'!$C$7</f>
        <v>2.0557971727183232E-2</v>
      </c>
      <c r="AJ54" s="34">
        <f>$AC$28/'Fixed data'!$C$7</f>
        <v>2.0557971727183232E-2</v>
      </c>
      <c r="AK54" s="34">
        <f>$AC$28/'Fixed data'!$C$7</f>
        <v>2.0557971727183232E-2</v>
      </c>
      <c r="AL54" s="34">
        <f>$AC$28/'Fixed data'!$C$7</f>
        <v>2.0557971727183232E-2</v>
      </c>
      <c r="AM54" s="34">
        <f>$AC$28/'Fixed data'!$C$7</f>
        <v>2.0557971727183232E-2</v>
      </c>
      <c r="AN54" s="34">
        <f>$AC$28/'Fixed data'!$C$7</f>
        <v>2.0557971727183232E-2</v>
      </c>
      <c r="AO54" s="34">
        <f>$AC$28/'Fixed data'!$C$7</f>
        <v>2.0557971727183232E-2</v>
      </c>
      <c r="AP54" s="34">
        <f>$AC$28/'Fixed data'!$C$7</f>
        <v>2.0557971727183232E-2</v>
      </c>
      <c r="AQ54" s="34">
        <f>$AC$28/'Fixed data'!$C$7</f>
        <v>2.0557971727183232E-2</v>
      </c>
      <c r="AR54" s="34">
        <f>$AC$28/'Fixed data'!$C$7</f>
        <v>2.0557971727183232E-2</v>
      </c>
      <c r="AS54" s="34">
        <f>$AC$28/'Fixed data'!$C$7</f>
        <v>2.0557971727183232E-2</v>
      </c>
      <c r="AT54" s="34">
        <f>$AC$28/'Fixed data'!$C$7</f>
        <v>2.0557971727183232E-2</v>
      </c>
      <c r="AU54" s="34">
        <f>$AC$28/'Fixed data'!$C$7</f>
        <v>2.0557971727183232E-2</v>
      </c>
      <c r="AV54" s="34">
        <f>$AC$28/'Fixed data'!$C$7</f>
        <v>2.0557971727183232E-2</v>
      </c>
      <c r="AW54" s="34">
        <f>$AC$28/'Fixed data'!$C$7</f>
        <v>2.0557971727183232E-2</v>
      </c>
      <c r="AX54" s="34">
        <f>$AC$28/'Fixed data'!$C$7</f>
        <v>2.0557971727183232E-2</v>
      </c>
      <c r="AY54" s="34">
        <f>$AC$28/'Fixed data'!$C$7</f>
        <v>2.0557971727183232E-2</v>
      </c>
      <c r="AZ54" s="34">
        <f>$AC$28/'Fixed data'!$C$7</f>
        <v>2.0557971727183232E-2</v>
      </c>
      <c r="BA54" s="34">
        <f>$AC$28/'Fixed data'!$C$7</f>
        <v>2.0557971727183232E-2</v>
      </c>
      <c r="BB54" s="34">
        <f>$AC$28/'Fixed data'!$C$7</f>
        <v>2.0557971727183232E-2</v>
      </c>
      <c r="BC54" s="34">
        <f>$AC$28/'Fixed data'!$C$7</f>
        <v>2.0557971727183232E-2</v>
      </c>
      <c r="BD54" s="34">
        <f>$AC$28/'Fixed data'!$C$7</f>
        <v>2.0557971727183232E-2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2.0557971727183232E-2</v>
      </c>
      <c r="AF55" s="34">
        <f>$AD$28/'Fixed data'!$C$7</f>
        <v>2.0557971727183232E-2</v>
      </c>
      <c r="AG55" s="34">
        <f>$AD$28/'Fixed data'!$C$7</f>
        <v>2.0557971727183232E-2</v>
      </c>
      <c r="AH55" s="34">
        <f>$AD$28/'Fixed data'!$C$7</f>
        <v>2.0557971727183232E-2</v>
      </c>
      <c r="AI55" s="34">
        <f>$AD$28/'Fixed data'!$C$7</f>
        <v>2.0557971727183232E-2</v>
      </c>
      <c r="AJ55" s="34">
        <f>$AD$28/'Fixed data'!$C$7</f>
        <v>2.0557971727183232E-2</v>
      </c>
      <c r="AK55" s="34">
        <f>$AD$28/'Fixed data'!$C$7</f>
        <v>2.0557971727183232E-2</v>
      </c>
      <c r="AL55" s="34">
        <f>$AD$28/'Fixed data'!$C$7</f>
        <v>2.0557971727183232E-2</v>
      </c>
      <c r="AM55" s="34">
        <f>$AD$28/'Fixed data'!$C$7</f>
        <v>2.0557971727183232E-2</v>
      </c>
      <c r="AN55" s="34">
        <f>$AD$28/'Fixed data'!$C$7</f>
        <v>2.0557971727183232E-2</v>
      </c>
      <c r="AO55" s="34">
        <f>$AD$28/'Fixed data'!$C$7</f>
        <v>2.0557971727183232E-2</v>
      </c>
      <c r="AP55" s="34">
        <f>$AD$28/'Fixed data'!$C$7</f>
        <v>2.0557971727183232E-2</v>
      </c>
      <c r="AQ55" s="34">
        <f>$AD$28/'Fixed data'!$C$7</f>
        <v>2.0557971727183232E-2</v>
      </c>
      <c r="AR55" s="34">
        <f>$AD$28/'Fixed data'!$C$7</f>
        <v>2.0557971727183232E-2</v>
      </c>
      <c r="AS55" s="34">
        <f>$AD$28/'Fixed data'!$C$7</f>
        <v>2.0557971727183232E-2</v>
      </c>
      <c r="AT55" s="34">
        <f>$AD$28/'Fixed data'!$C$7</f>
        <v>2.0557971727183232E-2</v>
      </c>
      <c r="AU55" s="34">
        <f>$AD$28/'Fixed data'!$C$7</f>
        <v>2.0557971727183232E-2</v>
      </c>
      <c r="AV55" s="34">
        <f>$AD$28/'Fixed data'!$C$7</f>
        <v>2.0557971727183232E-2</v>
      </c>
      <c r="AW55" s="34">
        <f>$AD$28/'Fixed data'!$C$7</f>
        <v>2.0557971727183232E-2</v>
      </c>
      <c r="AX55" s="34">
        <f>$AD$28/'Fixed data'!$C$7</f>
        <v>2.0557971727183232E-2</v>
      </c>
      <c r="AY55" s="34">
        <f>$AD$28/'Fixed data'!$C$7</f>
        <v>2.0557971727183232E-2</v>
      </c>
      <c r="AZ55" s="34">
        <f>$AD$28/'Fixed data'!$C$7</f>
        <v>2.0557971727183232E-2</v>
      </c>
      <c r="BA55" s="34">
        <f>$AD$28/'Fixed data'!$C$7</f>
        <v>2.0557971727183232E-2</v>
      </c>
      <c r="BB55" s="34">
        <f>$AD$28/'Fixed data'!$C$7</f>
        <v>2.0557971727183232E-2</v>
      </c>
      <c r="BC55" s="34">
        <f>$AD$28/'Fixed data'!$C$7</f>
        <v>2.0557971727183232E-2</v>
      </c>
      <c r="BD55" s="34">
        <f>$AD$28/'Fixed data'!$C$7</f>
        <v>2.0557971727183232E-2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2.0557971727183232E-2</v>
      </c>
      <c r="AG56" s="34">
        <f>$AE$28/'Fixed data'!$C$7</f>
        <v>2.0557971727183232E-2</v>
      </c>
      <c r="AH56" s="34">
        <f>$AE$28/'Fixed data'!$C$7</f>
        <v>2.0557971727183232E-2</v>
      </c>
      <c r="AI56" s="34">
        <f>$AE$28/'Fixed data'!$C$7</f>
        <v>2.0557971727183232E-2</v>
      </c>
      <c r="AJ56" s="34">
        <f>$AE$28/'Fixed data'!$C$7</f>
        <v>2.0557971727183232E-2</v>
      </c>
      <c r="AK56" s="34">
        <f>$AE$28/'Fixed data'!$C$7</f>
        <v>2.0557971727183232E-2</v>
      </c>
      <c r="AL56" s="34">
        <f>$AE$28/'Fixed data'!$C$7</f>
        <v>2.0557971727183232E-2</v>
      </c>
      <c r="AM56" s="34">
        <f>$AE$28/'Fixed data'!$C$7</f>
        <v>2.0557971727183232E-2</v>
      </c>
      <c r="AN56" s="34">
        <f>$AE$28/'Fixed data'!$C$7</f>
        <v>2.0557971727183232E-2</v>
      </c>
      <c r="AO56" s="34">
        <f>$AE$28/'Fixed data'!$C$7</f>
        <v>2.0557971727183232E-2</v>
      </c>
      <c r="AP56" s="34">
        <f>$AE$28/'Fixed data'!$C$7</f>
        <v>2.0557971727183232E-2</v>
      </c>
      <c r="AQ56" s="34">
        <f>$AE$28/'Fixed data'!$C$7</f>
        <v>2.0557971727183232E-2</v>
      </c>
      <c r="AR56" s="34">
        <f>$AE$28/'Fixed data'!$C$7</f>
        <v>2.0557971727183232E-2</v>
      </c>
      <c r="AS56" s="34">
        <f>$AE$28/'Fixed data'!$C$7</f>
        <v>2.0557971727183232E-2</v>
      </c>
      <c r="AT56" s="34">
        <f>$AE$28/'Fixed data'!$C$7</f>
        <v>2.0557971727183232E-2</v>
      </c>
      <c r="AU56" s="34">
        <f>$AE$28/'Fixed data'!$C$7</f>
        <v>2.0557971727183232E-2</v>
      </c>
      <c r="AV56" s="34">
        <f>$AE$28/'Fixed data'!$C$7</f>
        <v>2.0557971727183232E-2</v>
      </c>
      <c r="AW56" s="34">
        <f>$AE$28/'Fixed data'!$C$7</f>
        <v>2.0557971727183232E-2</v>
      </c>
      <c r="AX56" s="34">
        <f>$AE$28/'Fixed data'!$C$7</f>
        <v>2.0557971727183232E-2</v>
      </c>
      <c r="AY56" s="34">
        <f>$AE$28/'Fixed data'!$C$7</f>
        <v>2.0557971727183232E-2</v>
      </c>
      <c r="AZ56" s="34">
        <f>$AE$28/'Fixed data'!$C$7</f>
        <v>2.0557971727183232E-2</v>
      </c>
      <c r="BA56" s="34">
        <f>$AE$28/'Fixed data'!$C$7</f>
        <v>2.0557971727183232E-2</v>
      </c>
      <c r="BB56" s="34">
        <f>$AE$28/'Fixed data'!$C$7</f>
        <v>2.0557971727183232E-2</v>
      </c>
      <c r="BC56" s="34">
        <f>$AE$28/'Fixed data'!$C$7</f>
        <v>2.0557971727183232E-2</v>
      </c>
      <c r="BD56" s="34">
        <f>$AE$28/'Fixed data'!$C$7</f>
        <v>2.0557971727183232E-2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2.0557971727183232E-2</v>
      </c>
      <c r="AH57" s="34">
        <f>$AF$28/'Fixed data'!$C$7</f>
        <v>2.0557971727183232E-2</v>
      </c>
      <c r="AI57" s="34">
        <f>$AF$28/'Fixed data'!$C$7</f>
        <v>2.0557971727183232E-2</v>
      </c>
      <c r="AJ57" s="34">
        <f>$AF$28/'Fixed data'!$C$7</f>
        <v>2.0557971727183232E-2</v>
      </c>
      <c r="AK57" s="34">
        <f>$AF$28/'Fixed data'!$C$7</f>
        <v>2.0557971727183232E-2</v>
      </c>
      <c r="AL57" s="34">
        <f>$AF$28/'Fixed data'!$C$7</f>
        <v>2.0557971727183232E-2</v>
      </c>
      <c r="AM57" s="34">
        <f>$AF$28/'Fixed data'!$C$7</f>
        <v>2.0557971727183232E-2</v>
      </c>
      <c r="AN57" s="34">
        <f>$AF$28/'Fixed data'!$C$7</f>
        <v>2.0557971727183232E-2</v>
      </c>
      <c r="AO57" s="34">
        <f>$AF$28/'Fixed data'!$C$7</f>
        <v>2.0557971727183232E-2</v>
      </c>
      <c r="AP57" s="34">
        <f>$AF$28/'Fixed data'!$C$7</f>
        <v>2.0557971727183232E-2</v>
      </c>
      <c r="AQ57" s="34">
        <f>$AF$28/'Fixed data'!$C$7</f>
        <v>2.0557971727183232E-2</v>
      </c>
      <c r="AR57" s="34">
        <f>$AF$28/'Fixed data'!$C$7</f>
        <v>2.0557971727183232E-2</v>
      </c>
      <c r="AS57" s="34">
        <f>$AF$28/'Fixed data'!$C$7</f>
        <v>2.0557971727183232E-2</v>
      </c>
      <c r="AT57" s="34">
        <f>$AF$28/'Fixed data'!$C$7</f>
        <v>2.0557971727183232E-2</v>
      </c>
      <c r="AU57" s="34">
        <f>$AF$28/'Fixed data'!$C$7</f>
        <v>2.0557971727183232E-2</v>
      </c>
      <c r="AV57" s="34">
        <f>$AF$28/'Fixed data'!$C$7</f>
        <v>2.0557971727183232E-2</v>
      </c>
      <c r="AW57" s="34">
        <f>$AF$28/'Fixed data'!$C$7</f>
        <v>2.0557971727183232E-2</v>
      </c>
      <c r="AX57" s="34">
        <f>$AF$28/'Fixed data'!$C$7</f>
        <v>2.0557971727183232E-2</v>
      </c>
      <c r="AY57" s="34">
        <f>$AF$28/'Fixed data'!$C$7</f>
        <v>2.0557971727183232E-2</v>
      </c>
      <c r="AZ57" s="34">
        <f>$AF$28/'Fixed data'!$C$7</f>
        <v>2.0557971727183232E-2</v>
      </c>
      <c r="BA57" s="34">
        <f>$AF$28/'Fixed data'!$C$7</f>
        <v>2.0557971727183232E-2</v>
      </c>
      <c r="BB57" s="34">
        <f>$AF$28/'Fixed data'!$C$7</f>
        <v>2.0557971727183232E-2</v>
      </c>
      <c r="BC57" s="34">
        <f>$AF$28/'Fixed data'!$C$7</f>
        <v>2.0557971727183232E-2</v>
      </c>
      <c r="BD57" s="34">
        <f>$AF$28/'Fixed data'!$C$7</f>
        <v>2.0557971727183232E-2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2.0557971727183232E-2</v>
      </c>
      <c r="AI58" s="34">
        <f>$AG$28/'Fixed data'!$C$7</f>
        <v>2.0557971727183232E-2</v>
      </c>
      <c r="AJ58" s="34">
        <f>$AG$28/'Fixed data'!$C$7</f>
        <v>2.0557971727183232E-2</v>
      </c>
      <c r="AK58" s="34">
        <f>$AG$28/'Fixed data'!$C$7</f>
        <v>2.0557971727183232E-2</v>
      </c>
      <c r="AL58" s="34">
        <f>$AG$28/'Fixed data'!$C$7</f>
        <v>2.0557971727183232E-2</v>
      </c>
      <c r="AM58" s="34">
        <f>$AG$28/'Fixed data'!$C$7</f>
        <v>2.0557971727183232E-2</v>
      </c>
      <c r="AN58" s="34">
        <f>$AG$28/'Fixed data'!$C$7</f>
        <v>2.0557971727183232E-2</v>
      </c>
      <c r="AO58" s="34">
        <f>$AG$28/'Fixed data'!$C$7</f>
        <v>2.0557971727183232E-2</v>
      </c>
      <c r="AP58" s="34">
        <f>$AG$28/'Fixed data'!$C$7</f>
        <v>2.0557971727183232E-2</v>
      </c>
      <c r="AQ58" s="34">
        <f>$AG$28/'Fixed data'!$C$7</f>
        <v>2.0557971727183232E-2</v>
      </c>
      <c r="AR58" s="34">
        <f>$AG$28/'Fixed data'!$C$7</f>
        <v>2.0557971727183232E-2</v>
      </c>
      <c r="AS58" s="34">
        <f>$AG$28/'Fixed data'!$C$7</f>
        <v>2.0557971727183232E-2</v>
      </c>
      <c r="AT58" s="34">
        <f>$AG$28/'Fixed data'!$C$7</f>
        <v>2.0557971727183232E-2</v>
      </c>
      <c r="AU58" s="34">
        <f>$AG$28/'Fixed data'!$C$7</f>
        <v>2.0557971727183232E-2</v>
      </c>
      <c r="AV58" s="34">
        <f>$AG$28/'Fixed data'!$C$7</f>
        <v>2.0557971727183232E-2</v>
      </c>
      <c r="AW58" s="34">
        <f>$AG$28/'Fixed data'!$C$7</f>
        <v>2.0557971727183232E-2</v>
      </c>
      <c r="AX58" s="34">
        <f>$AG$28/'Fixed data'!$C$7</f>
        <v>2.0557971727183232E-2</v>
      </c>
      <c r="AY58" s="34">
        <f>$AG$28/'Fixed data'!$C$7</f>
        <v>2.0557971727183232E-2</v>
      </c>
      <c r="AZ58" s="34">
        <f>$AG$28/'Fixed data'!$C$7</f>
        <v>2.0557971727183232E-2</v>
      </c>
      <c r="BA58" s="34">
        <f>$AG$28/'Fixed data'!$C$7</f>
        <v>2.0557971727183232E-2</v>
      </c>
      <c r="BB58" s="34">
        <f>$AG$28/'Fixed data'!$C$7</f>
        <v>2.0557971727183232E-2</v>
      </c>
      <c r="BC58" s="34">
        <f>$AG$28/'Fixed data'!$C$7</f>
        <v>2.0557971727183232E-2</v>
      </c>
      <c r="BD58" s="34">
        <f>$AG$28/'Fixed data'!$C$7</f>
        <v>2.0557971727183232E-2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2.0557971727183232E-2</v>
      </c>
      <c r="AJ59" s="34">
        <f>$AH$28/'Fixed data'!$C$7</f>
        <v>2.0557971727183232E-2</v>
      </c>
      <c r="AK59" s="34">
        <f>$AH$28/'Fixed data'!$C$7</f>
        <v>2.0557971727183232E-2</v>
      </c>
      <c r="AL59" s="34">
        <f>$AH$28/'Fixed data'!$C$7</f>
        <v>2.0557971727183232E-2</v>
      </c>
      <c r="AM59" s="34">
        <f>$AH$28/'Fixed data'!$C$7</f>
        <v>2.0557971727183232E-2</v>
      </c>
      <c r="AN59" s="34">
        <f>$AH$28/'Fixed data'!$C$7</f>
        <v>2.0557971727183232E-2</v>
      </c>
      <c r="AO59" s="34">
        <f>$AH$28/'Fixed data'!$C$7</f>
        <v>2.0557971727183232E-2</v>
      </c>
      <c r="AP59" s="34">
        <f>$AH$28/'Fixed data'!$C$7</f>
        <v>2.0557971727183232E-2</v>
      </c>
      <c r="AQ59" s="34">
        <f>$AH$28/'Fixed data'!$C$7</f>
        <v>2.0557971727183232E-2</v>
      </c>
      <c r="AR59" s="34">
        <f>$AH$28/'Fixed data'!$C$7</f>
        <v>2.0557971727183232E-2</v>
      </c>
      <c r="AS59" s="34">
        <f>$AH$28/'Fixed data'!$C$7</f>
        <v>2.0557971727183232E-2</v>
      </c>
      <c r="AT59" s="34">
        <f>$AH$28/'Fixed data'!$C$7</f>
        <v>2.0557971727183232E-2</v>
      </c>
      <c r="AU59" s="34">
        <f>$AH$28/'Fixed data'!$C$7</f>
        <v>2.0557971727183232E-2</v>
      </c>
      <c r="AV59" s="34">
        <f>$AH$28/'Fixed data'!$C$7</f>
        <v>2.0557971727183232E-2</v>
      </c>
      <c r="AW59" s="34">
        <f>$AH$28/'Fixed data'!$C$7</f>
        <v>2.0557971727183232E-2</v>
      </c>
      <c r="AX59" s="34">
        <f>$AH$28/'Fixed data'!$C$7</f>
        <v>2.0557971727183232E-2</v>
      </c>
      <c r="AY59" s="34">
        <f>$AH$28/'Fixed data'!$C$7</f>
        <v>2.0557971727183232E-2</v>
      </c>
      <c r="AZ59" s="34">
        <f>$AH$28/'Fixed data'!$C$7</f>
        <v>2.0557971727183232E-2</v>
      </c>
      <c r="BA59" s="34">
        <f>$AH$28/'Fixed data'!$C$7</f>
        <v>2.0557971727183232E-2</v>
      </c>
      <c r="BB59" s="34">
        <f>$AH$28/'Fixed data'!$C$7</f>
        <v>2.0557971727183232E-2</v>
      </c>
      <c r="BC59" s="34">
        <f>$AH$28/'Fixed data'!$C$7</f>
        <v>2.0557971727183232E-2</v>
      </c>
      <c r="BD59" s="34">
        <f>$AH$28/'Fixed data'!$C$7</f>
        <v>2.0557971727183232E-2</v>
      </c>
    </row>
    <row r="60" spans="1:56" ht="16.5" collapsed="1" x14ac:dyDescent="0.35">
      <c r="A60" s="115"/>
      <c r="B60" s="9" t="s">
        <v>7</v>
      </c>
      <c r="C60" s="9" t="s">
        <v>61</v>
      </c>
      <c r="D60" s="9" t="s">
        <v>40</v>
      </c>
      <c r="E60" s="34">
        <f>SUM(E30:E59)</f>
        <v>0</v>
      </c>
      <c r="F60" s="34">
        <f t="shared" ref="F60:BD60" si="6">SUM(F30:F59)</f>
        <v>-2.3534222222222227E-2</v>
      </c>
      <c r="G60" s="34">
        <f t="shared" si="6"/>
        <v>-4.619877175719321E-2</v>
      </c>
      <c r="H60" s="34">
        <f t="shared" si="6"/>
        <v>-6.7903036617443999E-2</v>
      </c>
      <c r="I60" s="34">
        <f t="shared" si="6"/>
        <v>-8.8542652780219389E-2</v>
      </c>
      <c r="J60" s="34">
        <f t="shared" si="6"/>
        <v>-0.10790834223878704</v>
      </c>
      <c r="K60" s="34">
        <f t="shared" si="6"/>
        <v>-0.12583851553115558</v>
      </c>
      <c r="L60" s="34">
        <f t="shared" si="6"/>
        <v>-0.14215610541516177</v>
      </c>
      <c r="M60" s="34">
        <f t="shared" si="6"/>
        <v>-0.15654386740357187</v>
      </c>
      <c r="N60" s="34">
        <f t="shared" si="6"/>
        <v>-0.14686708857859479</v>
      </c>
      <c r="O60" s="34">
        <f t="shared" si="6"/>
        <v>-0.13562913231157425</v>
      </c>
      <c r="P60" s="34">
        <f t="shared" si="6"/>
        <v>-0.12269198584103121</v>
      </c>
      <c r="Q60" s="34">
        <f t="shared" si="6"/>
        <v>-0.10793289821137175</v>
      </c>
      <c r="R60" s="34">
        <f t="shared" si="6"/>
        <v>-9.1443668339644207E-2</v>
      </c>
      <c r="S60" s="34">
        <f t="shared" si="6"/>
        <v>-7.3515915711666949E-2</v>
      </c>
      <c r="T60" s="34">
        <f t="shared" si="6"/>
        <v>-5.4437619172187326E-2</v>
      </c>
      <c r="U60" s="34">
        <f t="shared" si="6"/>
        <v>-3.4424661075117963E-2</v>
      </c>
      <c r="V60" s="34">
        <f t="shared" si="6"/>
        <v>-1.3972948842509166E-2</v>
      </c>
      <c r="W60" s="34">
        <f t="shared" si="6"/>
        <v>6.585022884674066E-3</v>
      </c>
      <c r="X60" s="34">
        <f t="shared" si="6"/>
        <v>2.7142994611857298E-2</v>
      </c>
      <c r="Y60" s="34">
        <f t="shared" si="6"/>
        <v>4.7700966339040529E-2</v>
      </c>
      <c r="Z60" s="34">
        <f t="shared" si="6"/>
        <v>6.8258938066223768E-2</v>
      </c>
      <c r="AA60" s="34">
        <f t="shared" si="6"/>
        <v>8.8816909793407006E-2</v>
      </c>
      <c r="AB60" s="34">
        <f t="shared" si="6"/>
        <v>0.10937488152059024</v>
      </c>
      <c r="AC60" s="34">
        <f t="shared" si="6"/>
        <v>0.12993285324777348</v>
      </c>
      <c r="AD60" s="34">
        <f t="shared" si="6"/>
        <v>0.15049082497495672</v>
      </c>
      <c r="AE60" s="34">
        <f t="shared" si="6"/>
        <v>0.17104879670213996</v>
      </c>
      <c r="AF60" s="34">
        <f t="shared" si="6"/>
        <v>0.1916067684293232</v>
      </c>
      <c r="AG60" s="34">
        <f t="shared" si="6"/>
        <v>0.21216474015650644</v>
      </c>
      <c r="AH60" s="34">
        <f t="shared" si="6"/>
        <v>0.23272271188368968</v>
      </c>
      <c r="AI60" s="34">
        <f t="shared" si="6"/>
        <v>0.25328068361087291</v>
      </c>
      <c r="AJ60" s="34">
        <f t="shared" si="6"/>
        <v>0.25328068361087291</v>
      </c>
      <c r="AK60" s="34">
        <f t="shared" si="6"/>
        <v>0.25328068361087291</v>
      </c>
      <c r="AL60" s="34">
        <f t="shared" si="6"/>
        <v>0.25328068361087291</v>
      </c>
      <c r="AM60" s="34">
        <f t="shared" si="6"/>
        <v>0.25328068361087291</v>
      </c>
      <c r="AN60" s="34">
        <f t="shared" si="6"/>
        <v>0.25328068361087291</v>
      </c>
      <c r="AO60" s="34">
        <f t="shared" si="6"/>
        <v>0.25328068361087291</v>
      </c>
      <c r="AP60" s="34">
        <f t="shared" si="6"/>
        <v>0.25328068361087291</v>
      </c>
      <c r="AQ60" s="34">
        <f t="shared" si="6"/>
        <v>0.25328068361087291</v>
      </c>
      <c r="AR60" s="34">
        <f t="shared" si="6"/>
        <v>0.25328068361087291</v>
      </c>
      <c r="AS60" s="34">
        <f t="shared" si="6"/>
        <v>0.25328068361087291</v>
      </c>
      <c r="AT60" s="34">
        <f t="shared" si="6"/>
        <v>0.25328068361087291</v>
      </c>
      <c r="AU60" s="34">
        <f t="shared" si="6"/>
        <v>0.25328068361087291</v>
      </c>
      <c r="AV60" s="34">
        <f t="shared" si="6"/>
        <v>0.25328068361087291</v>
      </c>
      <c r="AW60" s="34">
        <f t="shared" si="6"/>
        <v>0.25328068361087291</v>
      </c>
      <c r="AX60" s="34">
        <f t="shared" si="6"/>
        <v>0.25328068361087291</v>
      </c>
      <c r="AY60" s="34">
        <f t="shared" si="6"/>
        <v>0.27681490583309515</v>
      </c>
      <c r="AZ60" s="34">
        <f t="shared" si="6"/>
        <v>0.29947945536806608</v>
      </c>
      <c r="BA60" s="34">
        <f t="shared" si="6"/>
        <v>0.32118372022831687</v>
      </c>
      <c r="BB60" s="34">
        <f t="shared" si="6"/>
        <v>0.34182333639109219</v>
      </c>
      <c r="BC60" s="34">
        <f t="shared" si="6"/>
        <v>0.36118902584965984</v>
      </c>
      <c r="BD60" s="34">
        <f t="shared" si="6"/>
        <v>0.37911919914202835</v>
      </c>
    </row>
    <row r="61" spans="1:56" ht="17.25" hidden="1" customHeight="1" outlineLevel="1" x14ac:dyDescent="0.35">
      <c r="A61" s="115"/>
      <c r="B61" s="9" t="s">
        <v>35</v>
      </c>
      <c r="C61" s="9" t="s">
        <v>62</v>
      </c>
      <c r="D61" s="9" t="s">
        <v>40</v>
      </c>
      <c r="E61" s="34">
        <v>0</v>
      </c>
      <c r="F61" s="34">
        <f>E62</f>
        <v>-1.0590400000000002</v>
      </c>
      <c r="G61" s="34">
        <f t="shared" ref="G61:BD61" si="7">F62</f>
        <v>-2.0554105068514721</v>
      </c>
      <c r="H61" s="34">
        <f t="shared" si="7"/>
        <v>-2.9859036538055643</v>
      </c>
      <c r="I61" s="34">
        <f t="shared" si="7"/>
        <v>-3.8467833445130126</v>
      </c>
      <c r="J61" s="34">
        <f t="shared" si="7"/>
        <v>-4.6296967173683372</v>
      </c>
      <c r="K61" s="34">
        <f t="shared" si="7"/>
        <v>-5.3286461732861339</v>
      </c>
      <c r="L61" s="34">
        <f t="shared" si="7"/>
        <v>-5.9370992025352578</v>
      </c>
      <c r="M61" s="34">
        <f t="shared" si="7"/>
        <v>-6.4423923865985504</v>
      </c>
      <c r="N61" s="34">
        <f t="shared" si="7"/>
        <v>-5.8503934720710093</v>
      </c>
      <c r="O61" s="34">
        <f t="shared" si="7"/>
        <v>-5.1978183514764904</v>
      </c>
      <c r="P61" s="34">
        <f t="shared" si="7"/>
        <v>-4.4800176279904793</v>
      </c>
      <c r="Q61" s="34">
        <f t="shared" si="7"/>
        <v>-3.6931666988147724</v>
      </c>
      <c r="R61" s="34">
        <f t="shared" si="7"/>
        <v>-2.8432184563756611</v>
      </c>
      <c r="S61" s="34">
        <f t="shared" si="7"/>
        <v>-1.9450259197770401</v>
      </c>
      <c r="T61" s="34">
        <f t="shared" si="7"/>
        <v>-1.01298665978879</v>
      </c>
      <c r="U61" s="34">
        <f t="shared" si="7"/>
        <v>-5.7965926248481292E-2</v>
      </c>
      <c r="V61" s="34">
        <f t="shared" si="7"/>
        <v>0.89678578529403263</v>
      </c>
      <c r="W61" s="34">
        <f t="shared" si="7"/>
        <v>1.8358674618597872</v>
      </c>
      <c r="X61" s="34">
        <f t="shared" si="7"/>
        <v>2.7543911666983587</v>
      </c>
      <c r="Y61" s="34">
        <f t="shared" si="7"/>
        <v>3.6523568998097469</v>
      </c>
      <c r="Z61" s="34">
        <f t="shared" si="7"/>
        <v>4.5297646611939522</v>
      </c>
      <c r="AA61" s="34">
        <f t="shared" si="7"/>
        <v>5.3866144508509741</v>
      </c>
      <c r="AB61" s="34">
        <f t="shared" si="7"/>
        <v>6.2229062687808128</v>
      </c>
      <c r="AC61" s="34">
        <f t="shared" si="7"/>
        <v>7.0386401149834681</v>
      </c>
      <c r="AD61" s="34">
        <f t="shared" si="7"/>
        <v>7.8338159894589401</v>
      </c>
      <c r="AE61" s="34">
        <f t="shared" si="7"/>
        <v>8.6084338922072288</v>
      </c>
      <c r="AF61" s="34">
        <f t="shared" si="7"/>
        <v>9.3624938232283341</v>
      </c>
      <c r="AG61" s="34">
        <f t="shared" si="7"/>
        <v>10.095995782522257</v>
      </c>
      <c r="AH61" s="34">
        <f t="shared" si="7"/>
        <v>10.808939770088996</v>
      </c>
      <c r="AI61" s="34">
        <f t="shared" si="7"/>
        <v>11.501325785928552</v>
      </c>
      <c r="AJ61" s="34">
        <f t="shared" si="7"/>
        <v>12.173153830040924</v>
      </c>
      <c r="AK61" s="34">
        <f t="shared" si="7"/>
        <v>12.844981874153296</v>
      </c>
      <c r="AL61" s="34">
        <f t="shared" si="7"/>
        <v>13.516809918265668</v>
      </c>
      <c r="AM61" s="34">
        <f t="shared" si="7"/>
        <v>14.18863796237804</v>
      </c>
      <c r="AN61" s="34">
        <f t="shared" si="7"/>
        <v>14.860466006490412</v>
      </c>
      <c r="AO61" s="34">
        <f t="shared" si="7"/>
        <v>15.532294050602784</v>
      </c>
      <c r="AP61" s="34">
        <f t="shared" si="7"/>
        <v>16.204122094715157</v>
      </c>
      <c r="AQ61" s="34">
        <f t="shared" si="7"/>
        <v>16.87595013882753</v>
      </c>
      <c r="AR61" s="34">
        <f t="shared" si="7"/>
        <v>17.547778182939904</v>
      </c>
      <c r="AS61" s="34">
        <f t="shared" si="7"/>
        <v>18.219606227052278</v>
      </c>
      <c r="AT61" s="34">
        <f t="shared" si="7"/>
        <v>18.891434271164652</v>
      </c>
      <c r="AU61" s="34">
        <f t="shared" si="7"/>
        <v>19.563262315277026</v>
      </c>
      <c r="AV61" s="34">
        <f t="shared" si="7"/>
        <v>20.2350903593894</v>
      </c>
      <c r="AW61" s="34">
        <f t="shared" si="7"/>
        <v>20.906918403501773</v>
      </c>
      <c r="AX61" s="34">
        <f t="shared" si="7"/>
        <v>21.578746447614147</v>
      </c>
      <c r="AY61" s="34">
        <f t="shared" si="7"/>
        <v>21.325465764003276</v>
      </c>
      <c r="AZ61" s="34">
        <f t="shared" si="7"/>
        <v>21.048650858170181</v>
      </c>
      <c r="BA61" s="34">
        <f t="shared" si="7"/>
        <v>20.749171402802116</v>
      </c>
      <c r="BB61" s="34">
        <f t="shared" si="7"/>
        <v>20.4279876825738</v>
      </c>
      <c r="BC61" s="34">
        <f t="shared" si="7"/>
        <v>20.086164346182709</v>
      </c>
      <c r="BD61" s="34">
        <f t="shared" si="7"/>
        <v>19.724975320333048</v>
      </c>
    </row>
    <row r="62" spans="1:56" ht="16.5" hidden="1" customHeight="1" outlineLevel="1" x14ac:dyDescent="0.3">
      <c r="A62" s="115"/>
      <c r="B62" s="9" t="s">
        <v>34</v>
      </c>
      <c r="C62" s="9" t="s">
        <v>68</v>
      </c>
      <c r="D62" s="9" t="s">
        <v>40</v>
      </c>
      <c r="E62" s="34">
        <f t="shared" ref="E62:BD62" si="8">E28-E60+E61</f>
        <v>-1.0590400000000002</v>
      </c>
      <c r="F62" s="34">
        <f t="shared" si="8"/>
        <v>-2.0554105068514721</v>
      </c>
      <c r="G62" s="34">
        <f t="shared" si="8"/>
        <v>-2.9859036538055643</v>
      </c>
      <c r="H62" s="34">
        <f t="shared" si="8"/>
        <v>-3.8467833445130126</v>
      </c>
      <c r="I62" s="34">
        <f t="shared" si="8"/>
        <v>-4.6296967173683372</v>
      </c>
      <c r="J62" s="34">
        <f t="shared" si="8"/>
        <v>-5.3286461732861339</v>
      </c>
      <c r="K62" s="34">
        <f t="shared" si="8"/>
        <v>-5.9370992025352578</v>
      </c>
      <c r="L62" s="34">
        <f t="shared" si="8"/>
        <v>-6.4423923865985504</v>
      </c>
      <c r="M62" s="34">
        <f t="shared" si="8"/>
        <v>-5.8503934720710093</v>
      </c>
      <c r="N62" s="34">
        <f t="shared" si="8"/>
        <v>-5.1978183514764904</v>
      </c>
      <c r="O62" s="34">
        <f t="shared" si="8"/>
        <v>-4.4800176279904793</v>
      </c>
      <c r="P62" s="34">
        <f t="shared" si="8"/>
        <v>-3.6931666988147724</v>
      </c>
      <c r="Q62" s="34">
        <f t="shared" si="8"/>
        <v>-2.8432184563756611</v>
      </c>
      <c r="R62" s="34">
        <f t="shared" si="8"/>
        <v>-1.9450259197770401</v>
      </c>
      <c r="S62" s="34">
        <f t="shared" si="8"/>
        <v>-1.01298665978879</v>
      </c>
      <c r="T62" s="34">
        <f t="shared" si="8"/>
        <v>-5.7965926248481292E-2</v>
      </c>
      <c r="U62" s="34">
        <f t="shared" si="8"/>
        <v>0.89678578529403263</v>
      </c>
      <c r="V62" s="34">
        <f t="shared" si="8"/>
        <v>1.8358674618597872</v>
      </c>
      <c r="W62" s="34">
        <f t="shared" si="8"/>
        <v>2.7543911666983587</v>
      </c>
      <c r="X62" s="34">
        <f t="shared" si="8"/>
        <v>3.6523568998097469</v>
      </c>
      <c r="Y62" s="34">
        <f t="shared" si="8"/>
        <v>4.5297646611939522</v>
      </c>
      <c r="Z62" s="34">
        <f t="shared" si="8"/>
        <v>5.3866144508509741</v>
      </c>
      <c r="AA62" s="34">
        <f t="shared" si="8"/>
        <v>6.2229062687808128</v>
      </c>
      <c r="AB62" s="34">
        <f t="shared" si="8"/>
        <v>7.0386401149834681</v>
      </c>
      <c r="AC62" s="34">
        <f t="shared" si="8"/>
        <v>7.8338159894589401</v>
      </c>
      <c r="AD62" s="34">
        <f t="shared" si="8"/>
        <v>8.6084338922072288</v>
      </c>
      <c r="AE62" s="34">
        <f t="shared" si="8"/>
        <v>9.3624938232283341</v>
      </c>
      <c r="AF62" s="34">
        <f t="shared" si="8"/>
        <v>10.095995782522257</v>
      </c>
      <c r="AG62" s="34">
        <f t="shared" si="8"/>
        <v>10.808939770088996</v>
      </c>
      <c r="AH62" s="34">
        <f t="shared" si="8"/>
        <v>11.501325785928552</v>
      </c>
      <c r="AI62" s="34">
        <f t="shared" si="8"/>
        <v>12.173153830040924</v>
      </c>
      <c r="AJ62" s="34">
        <f t="shared" si="8"/>
        <v>12.844981874153296</v>
      </c>
      <c r="AK62" s="34">
        <f t="shared" si="8"/>
        <v>13.516809918265668</v>
      </c>
      <c r="AL62" s="34">
        <f t="shared" si="8"/>
        <v>14.18863796237804</v>
      </c>
      <c r="AM62" s="34">
        <f t="shared" si="8"/>
        <v>14.860466006490412</v>
      </c>
      <c r="AN62" s="34">
        <f t="shared" si="8"/>
        <v>15.532294050602784</v>
      </c>
      <c r="AO62" s="34">
        <f t="shared" si="8"/>
        <v>16.204122094715157</v>
      </c>
      <c r="AP62" s="34">
        <f t="shared" si="8"/>
        <v>16.87595013882753</v>
      </c>
      <c r="AQ62" s="34">
        <f t="shared" si="8"/>
        <v>17.547778182939904</v>
      </c>
      <c r="AR62" s="34">
        <f t="shared" si="8"/>
        <v>18.219606227052278</v>
      </c>
      <c r="AS62" s="34">
        <f t="shared" si="8"/>
        <v>18.891434271164652</v>
      </c>
      <c r="AT62" s="34">
        <f t="shared" si="8"/>
        <v>19.563262315277026</v>
      </c>
      <c r="AU62" s="34">
        <f t="shared" si="8"/>
        <v>20.2350903593894</v>
      </c>
      <c r="AV62" s="34">
        <f t="shared" si="8"/>
        <v>20.906918403501773</v>
      </c>
      <c r="AW62" s="34">
        <f t="shared" si="8"/>
        <v>21.578746447614147</v>
      </c>
      <c r="AX62" s="34">
        <f t="shared" si="8"/>
        <v>21.325465764003276</v>
      </c>
      <c r="AY62" s="34">
        <f t="shared" si="8"/>
        <v>21.048650858170181</v>
      </c>
      <c r="AZ62" s="34">
        <f t="shared" si="8"/>
        <v>20.749171402802116</v>
      </c>
      <c r="BA62" s="34">
        <f t="shared" si="8"/>
        <v>20.4279876825738</v>
      </c>
      <c r="BB62" s="34">
        <f t="shared" si="8"/>
        <v>20.086164346182709</v>
      </c>
      <c r="BC62" s="34">
        <f t="shared" si="8"/>
        <v>19.724975320333048</v>
      </c>
      <c r="BD62" s="34">
        <f t="shared" si="8"/>
        <v>19.345856121191019</v>
      </c>
    </row>
    <row r="63" spans="1:56" ht="16.5" collapsed="1" x14ac:dyDescent="0.3">
      <c r="A63" s="115"/>
      <c r="B63" s="9" t="s">
        <v>8</v>
      </c>
      <c r="C63" s="11" t="s">
        <v>67</v>
      </c>
      <c r="D63" s="9" t="s">
        <v>40</v>
      </c>
      <c r="E63" s="34">
        <f>AVERAGE(E61:E62)*'Fixed data'!$C$3</f>
        <v>-2.5575816000000005E-2</v>
      </c>
      <c r="F63" s="34">
        <f>AVERAGE(F61:F62)*'Fixed data'!$C$3</f>
        <v>-7.5213979740463066E-2</v>
      </c>
      <c r="G63" s="34">
        <f>AVERAGE(G61:G62)*'Fixed data'!$C$3</f>
        <v>-0.12174773697986742</v>
      </c>
      <c r="H63" s="34">
        <f>AVERAGE(H61:H62)*'Fixed data'!$C$3</f>
        <v>-0.16500939100939363</v>
      </c>
      <c r="I63" s="34">
        <f>AVERAGE(I61:I62)*'Fixed data'!$C$3</f>
        <v>-0.20470699349443461</v>
      </c>
      <c r="J63" s="34">
        <f>AVERAGE(J61:J62)*'Fixed data'!$C$3</f>
        <v>-0.24049398080930548</v>
      </c>
      <c r="K63" s="34">
        <f>AVERAGE(K61:K62)*'Fixed data'!$C$3</f>
        <v>-0.27206775082608664</v>
      </c>
      <c r="L63" s="34">
        <f>AVERAGE(L61:L62)*'Fixed data'!$C$3</f>
        <v>-0.2989647218775815</v>
      </c>
      <c r="M63" s="34">
        <f>AVERAGE(M61:M62)*'Fixed data'!$C$3</f>
        <v>-0.29687077848686988</v>
      </c>
      <c r="N63" s="34">
        <f>AVERAGE(N61:N62)*'Fixed data'!$C$3</f>
        <v>-0.26681431553867213</v>
      </c>
      <c r="O63" s="34">
        <f>AVERAGE(O61:O62)*'Fixed data'!$C$3</f>
        <v>-0.23371973890412734</v>
      </c>
      <c r="P63" s="34">
        <f>AVERAGE(P61:P62)*'Fixed data'!$C$3</f>
        <v>-0.19738240149234684</v>
      </c>
      <c r="Q63" s="34">
        <f>AVERAGE(Q61:Q62)*'Fixed data'!$C$3</f>
        <v>-0.157853701497849</v>
      </c>
      <c r="R63" s="34">
        <f>AVERAGE(R61:R62)*'Fixed data'!$C$3</f>
        <v>-0.11563610168408772</v>
      </c>
      <c r="S63" s="34">
        <f>AVERAGE(S61:S62)*'Fixed data'!$C$3</f>
        <v>-7.1436003796514796E-2</v>
      </c>
      <c r="T63" s="34">
        <f>AVERAGE(T61:T62)*'Fixed data'!$C$3</f>
        <v>-2.5863504952800102E-2</v>
      </c>
      <c r="U63" s="34">
        <f>AVERAGE(U61:U62)*'Fixed data'!$C$3</f>
        <v>2.0257499595950065E-2</v>
      </c>
      <c r="V63" s="34">
        <f>AVERAGE(V61:V62)*'Fixed data'!$C$3</f>
        <v>6.5993575918764757E-2</v>
      </c>
      <c r="W63" s="34">
        <f>AVERAGE(W61:W62)*'Fixed data'!$C$3</f>
        <v>0.11085474587967924</v>
      </c>
      <c r="X63" s="34">
        <f>AVERAGE(X61:X62)*'Fixed data'!$C$3</f>
        <v>0.15472296580617076</v>
      </c>
      <c r="Y63" s="34">
        <f>AVERAGE(Y61:Y62)*'Fixed data'!$C$3</f>
        <v>0.19759823569823934</v>
      </c>
      <c r="Z63" s="34">
        <f>AVERAGE(Z61:Z62)*'Fixed data'!$C$3</f>
        <v>0.23948055555588496</v>
      </c>
      <c r="AA63" s="34">
        <f>AVERAGE(AA61:AA62)*'Fixed data'!$C$3</f>
        <v>0.28036992537910765</v>
      </c>
      <c r="AB63" s="34">
        <f>AVERAGE(AB61:AB62)*'Fixed data'!$C$3</f>
        <v>0.32026634516790736</v>
      </c>
      <c r="AC63" s="34">
        <f>AVERAGE(AC61:AC62)*'Fixed data'!$C$3</f>
        <v>0.35916981492228417</v>
      </c>
      <c r="AD63" s="34">
        <f>AVERAGE(AD61:AD62)*'Fixed data'!$C$3</f>
        <v>0.39708033464223796</v>
      </c>
      <c r="AE63" s="34">
        <f>AVERAGE(AE61:AE62)*'Fixed data'!$C$3</f>
        <v>0.43399790432776891</v>
      </c>
      <c r="AF63" s="34">
        <f>AVERAGE(AF61:AF62)*'Fixed data'!$C$3</f>
        <v>0.46992252397887685</v>
      </c>
      <c r="AG63" s="34">
        <f>AVERAGE(AG61:AG62)*'Fixed data'!$C$3</f>
        <v>0.50485419359556183</v>
      </c>
      <c r="AH63" s="34">
        <f>AVERAGE(AH61:AH62)*'Fixed data'!$C$3</f>
        <v>0.53879291317782385</v>
      </c>
      <c r="AI63" s="34">
        <f>AVERAGE(AI61:AI62)*'Fixed data'!$C$3</f>
        <v>0.57173868272566286</v>
      </c>
      <c r="AJ63" s="34">
        <f>AVERAGE(AJ61:AJ62)*'Fixed data'!$C$3</f>
        <v>0.60418797725629048</v>
      </c>
      <c r="AK63" s="34">
        <f>AVERAGE(AK61:AK62)*'Fixed data'!$C$3</f>
        <v>0.63663727178691798</v>
      </c>
      <c r="AL63" s="34">
        <f>AVERAGE(AL61:AL62)*'Fixed data'!$C$3</f>
        <v>0.66908656631754559</v>
      </c>
      <c r="AM63" s="34">
        <f>AVERAGE(AM61:AM62)*'Fixed data'!$C$3</f>
        <v>0.7015358608481731</v>
      </c>
      <c r="AN63" s="34">
        <f>AVERAGE(AN61:AN62)*'Fixed data'!$C$3</f>
        <v>0.73398515537880082</v>
      </c>
      <c r="AO63" s="34">
        <f>AVERAGE(AO61:AO62)*'Fixed data'!$C$3</f>
        <v>0.76643444990942833</v>
      </c>
      <c r="AP63" s="34">
        <f>AVERAGE(AP61:AP62)*'Fixed data'!$C$3</f>
        <v>0.79888374444005594</v>
      </c>
      <c r="AQ63" s="34">
        <f>AVERAGE(AQ61:AQ62)*'Fixed data'!$C$3</f>
        <v>0.83133303897068356</v>
      </c>
      <c r="AR63" s="34">
        <f>AVERAGE(AR61:AR62)*'Fixed data'!$C$3</f>
        <v>0.86378233350131128</v>
      </c>
      <c r="AS63" s="34">
        <f>AVERAGE(AS61:AS62)*'Fixed data'!$C$3</f>
        <v>0.8962316280319389</v>
      </c>
      <c r="AT63" s="34">
        <f>AVERAGE(AT61:AT62)*'Fixed data'!$C$3</f>
        <v>0.92868092256256651</v>
      </c>
      <c r="AU63" s="34">
        <f>AVERAGE(AU61:AU62)*'Fixed data'!$C$3</f>
        <v>0.96113021709319424</v>
      </c>
      <c r="AV63" s="34">
        <f>AVERAGE(AV61:AV62)*'Fixed data'!$C$3</f>
        <v>0.99357951162382185</v>
      </c>
      <c r="AW63" s="34">
        <f>AVERAGE(AW61:AW62)*'Fixed data'!$C$3</f>
        <v>1.0260288061544496</v>
      </c>
      <c r="AX63" s="34">
        <f>AVERAGE(AX61:AX62)*'Fixed data'!$C$3</f>
        <v>1.0361367249105606</v>
      </c>
      <c r="AY63" s="34">
        <f>AVERAGE(AY61:AY62)*'Fixed data'!$C$3</f>
        <v>1.023334916425489</v>
      </c>
      <c r="AZ63" s="34">
        <f>AVERAGE(AZ61:AZ62)*'Fixed data'!$C$3</f>
        <v>1.0094174076024811</v>
      </c>
      <c r="BA63" s="34">
        <f>AVERAGE(BA61:BA62)*'Fixed data'!$C$3</f>
        <v>0.99442839191182852</v>
      </c>
      <c r="BB63" s="34">
        <f>AVERAGE(BB61:BB62)*'Fixed data'!$C$3</f>
        <v>0.97841677149446982</v>
      </c>
      <c r="BC63" s="34">
        <f>AVERAGE(BC61:BC62)*'Fixed data'!$C$3</f>
        <v>0.96143902294635564</v>
      </c>
      <c r="BD63" s="34">
        <f>AVERAGE(BD61:BD62)*'Fixed data'!$C$3</f>
        <v>0.94356057931280624</v>
      </c>
    </row>
    <row r="64" spans="1:56" ht="15.75" thickBot="1" x14ac:dyDescent="0.35">
      <c r="A64" s="114"/>
      <c r="B64" s="12" t="s">
        <v>94</v>
      </c>
      <c r="C64" s="12" t="s">
        <v>45</v>
      </c>
      <c r="D64" s="12" t="s">
        <v>40</v>
      </c>
      <c r="E64" s="53">
        <f t="shared" ref="E64:BD64" si="9">E29+E60+E63</f>
        <v>-0.29033581599999991</v>
      </c>
      <c r="F64" s="53">
        <f t="shared" si="9"/>
        <v>-0.35372438423110886</v>
      </c>
      <c r="G64" s="53">
        <f t="shared" si="9"/>
        <v>-0.412119488414882</v>
      </c>
      <c r="H64" s="53">
        <f t="shared" si="9"/>
        <v>-0.46510810945806058</v>
      </c>
      <c r="I64" s="53">
        <f t="shared" si="9"/>
        <v>-0.51111365268354003</v>
      </c>
      <c r="J64" s="53">
        <f t="shared" si="9"/>
        <v>-0.55011677258723846</v>
      </c>
      <c r="K64" s="53">
        <f t="shared" si="9"/>
        <v>-0.58147915255231197</v>
      </c>
      <c r="L64" s="53">
        <f t="shared" si="9"/>
        <v>-0.60298314966235667</v>
      </c>
      <c r="M64" s="53">
        <f t="shared" si="9"/>
        <v>-0.34455088410944945</v>
      </c>
      <c r="N64" s="53">
        <f t="shared" si="9"/>
        <v>-0.28725439611328596</v>
      </c>
      <c r="O64" s="53">
        <f t="shared" si="9"/>
        <v>-0.22380597342209241</v>
      </c>
      <c r="P64" s="53">
        <f t="shared" si="9"/>
        <v>-0.15403465149970924</v>
      </c>
      <c r="Q64" s="53">
        <f t="shared" si="9"/>
        <v>-8.0282763652285871E-2</v>
      </c>
      <c r="R64" s="53">
        <f t="shared" si="9"/>
        <v>-5.3925529589878007E-3</v>
      </c>
      <c r="S64" s="53">
        <f t="shared" si="9"/>
        <v>6.9678916560963949E-2</v>
      </c>
      <c r="T64" s="53">
        <f t="shared" si="9"/>
        <v>0.14484465446704292</v>
      </c>
      <c r="U64" s="53">
        <f t="shared" si="9"/>
        <v>0.21591460113768107</v>
      </c>
      <c r="V64" s="53">
        <f t="shared" si="9"/>
        <v>0.28329780900706686</v>
      </c>
      <c r="W64" s="53">
        <f t="shared" si="9"/>
        <v>0.34871695069516456</v>
      </c>
      <c r="X64" s="53">
        <f t="shared" si="9"/>
        <v>0.41314314234883931</v>
      </c>
      <c r="Y64" s="53">
        <f t="shared" si="9"/>
        <v>0.4765763839680911</v>
      </c>
      <c r="Z64" s="53">
        <f t="shared" si="9"/>
        <v>0.53901667555291999</v>
      </c>
      <c r="AA64" s="53">
        <f t="shared" si="9"/>
        <v>0.60046401710332598</v>
      </c>
      <c r="AB64" s="53">
        <f t="shared" si="9"/>
        <v>0.66091840861930895</v>
      </c>
      <c r="AC64" s="53">
        <f t="shared" si="9"/>
        <v>0.72037985010086891</v>
      </c>
      <c r="AD64" s="53">
        <f t="shared" si="9"/>
        <v>0.77884834154800586</v>
      </c>
      <c r="AE64" s="53">
        <f t="shared" si="9"/>
        <v>0.83632388296072013</v>
      </c>
      <c r="AF64" s="53">
        <f t="shared" si="9"/>
        <v>0.89280647433901139</v>
      </c>
      <c r="AG64" s="53">
        <f t="shared" si="9"/>
        <v>0.94829611568287953</v>
      </c>
      <c r="AH64" s="53">
        <f t="shared" si="9"/>
        <v>1.0027928069923249</v>
      </c>
      <c r="AI64" s="53">
        <f t="shared" si="9"/>
        <v>1.056296548267347</v>
      </c>
      <c r="AJ64" s="53">
        <f t="shared" si="9"/>
        <v>1.0887458427979746</v>
      </c>
      <c r="AK64" s="53">
        <f t="shared" si="9"/>
        <v>1.1211951373286022</v>
      </c>
      <c r="AL64" s="53">
        <f t="shared" si="9"/>
        <v>1.1536444318592298</v>
      </c>
      <c r="AM64" s="53">
        <f t="shared" si="9"/>
        <v>1.1860937263898572</v>
      </c>
      <c r="AN64" s="53">
        <f t="shared" si="9"/>
        <v>1.2185430209204851</v>
      </c>
      <c r="AO64" s="53">
        <f t="shared" si="9"/>
        <v>1.2509923154511124</v>
      </c>
      <c r="AP64" s="53">
        <f t="shared" si="9"/>
        <v>1.2834416099817401</v>
      </c>
      <c r="AQ64" s="53">
        <f t="shared" si="9"/>
        <v>1.3158909045123677</v>
      </c>
      <c r="AR64" s="53">
        <f t="shared" si="9"/>
        <v>1.3483401990429955</v>
      </c>
      <c r="AS64" s="53">
        <f t="shared" si="9"/>
        <v>1.3807894935736231</v>
      </c>
      <c r="AT64" s="53">
        <f t="shared" si="9"/>
        <v>1.4132387881042507</v>
      </c>
      <c r="AU64" s="53">
        <f t="shared" si="9"/>
        <v>1.4456880826348784</v>
      </c>
      <c r="AV64" s="53">
        <f t="shared" si="9"/>
        <v>1.478137377165506</v>
      </c>
      <c r="AW64" s="53">
        <f t="shared" si="9"/>
        <v>1.5105866716961338</v>
      </c>
      <c r="AX64" s="53">
        <f t="shared" si="9"/>
        <v>1.2894174085214336</v>
      </c>
      <c r="AY64" s="53">
        <f t="shared" si="9"/>
        <v>1.3001498222585841</v>
      </c>
      <c r="AZ64" s="53">
        <f t="shared" si="9"/>
        <v>1.3088968629705473</v>
      </c>
      <c r="BA64" s="53">
        <f t="shared" si="9"/>
        <v>1.3156121121401454</v>
      </c>
      <c r="BB64" s="53">
        <f t="shared" si="9"/>
        <v>1.3202401078855619</v>
      </c>
      <c r="BC64" s="53">
        <f t="shared" si="9"/>
        <v>1.3226280487960156</v>
      </c>
      <c r="BD64" s="53">
        <f t="shared" si="9"/>
        <v>1.3226797784548345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9.7181910770262753E-2</v>
      </c>
      <c r="G67" s="81">
        <f>'Fixed data'!$G$7*G$88/1000000</f>
        <v>0.21287840928133686</v>
      </c>
      <c r="H67" s="81">
        <f>'Fixed data'!$G$7*H$88/1000000</f>
        <v>0.34326025601924021</v>
      </c>
      <c r="I67" s="81">
        <f>'Fixed data'!$G$7*I$88/1000000</f>
        <v>0.51033106328542843</v>
      </c>
      <c r="J67" s="81">
        <f>'Fixed data'!$G$7*J$88/1000000</f>
        <v>0.70130394130364249</v>
      </c>
      <c r="K67" s="81">
        <f>'Fixed data'!$G$7*K$88/1000000</f>
        <v>0.91941371014550644</v>
      </c>
      <c r="L67" s="81">
        <f>'Fixed data'!$G$7*L$88/1000000</f>
        <v>1.1903097531707889</v>
      </c>
      <c r="M67" s="81">
        <f>'Fixed data'!$G$7*M$88/1000000</f>
        <v>1.5481322420130543</v>
      </c>
      <c r="N67" s="81">
        <f>'Fixed data'!$G$7*N$88/1000000</f>
        <v>1.7979026792153356</v>
      </c>
      <c r="O67" s="81">
        <f>'Fixed data'!$G$7*O$88/1000000</f>
        <v>2.0697541821042567</v>
      </c>
      <c r="P67" s="81">
        <f>'Fixed data'!$G$7*P$88/1000000</f>
        <v>2.3612402139951207</v>
      </c>
      <c r="Q67" s="81">
        <f>'Fixed data'!$G$7*Q$88/1000000</f>
        <v>2.6379849784829958</v>
      </c>
      <c r="R67" s="81">
        <f>'Fixed data'!$G$7*R$88/1000000</f>
        <v>2.8679680934131819</v>
      </c>
      <c r="S67" s="81">
        <f>'Fixed data'!$G$7*S$88/1000000</f>
        <v>3.0517986338055776</v>
      </c>
      <c r="T67" s="81">
        <f>'Fixed data'!$G$7*T$88/1000000</f>
        <v>3.2009624701729695</v>
      </c>
      <c r="U67" s="81">
        <f>'Fixed data'!$G$7*U$88/1000000</f>
        <v>3.2707042311296739</v>
      </c>
      <c r="V67" s="81">
        <f>'Fixed data'!$G$7*V$88/1000000</f>
        <v>3.2874284049931459</v>
      </c>
      <c r="W67" s="81">
        <f>'Fixed data'!$G$7*W$88/1000000</f>
        <v>3.2874284049931459</v>
      </c>
      <c r="X67" s="81">
        <f>'Fixed data'!$G$7*X$88/1000000</f>
        <v>3.2874284049931459</v>
      </c>
      <c r="Y67" s="81">
        <f>'Fixed data'!$G$7*Y$88/1000000</f>
        <v>3.2874284049931459</v>
      </c>
      <c r="Z67" s="81">
        <f>'Fixed data'!$G$7*Z$88/1000000</f>
        <v>3.2874284049931459</v>
      </c>
      <c r="AA67" s="81">
        <f>'Fixed data'!$G$7*AA$88/1000000</f>
        <v>3.2874284049931459</v>
      </c>
      <c r="AB67" s="81">
        <f>'Fixed data'!$G$7*AB$88/1000000</f>
        <v>3.2874284049931459</v>
      </c>
      <c r="AC67" s="81">
        <f>'Fixed data'!$G$7*AC$88/1000000</f>
        <v>3.2874284049931459</v>
      </c>
      <c r="AD67" s="81">
        <f>'Fixed data'!$G$7*AD$88/1000000</f>
        <v>3.2874284049931459</v>
      </c>
      <c r="AE67" s="81">
        <f>'Fixed data'!$G$7*AE$88/1000000</f>
        <v>3.2874284049931459</v>
      </c>
      <c r="AF67" s="81">
        <f>'Fixed data'!$G$7*AF$88/1000000</f>
        <v>3.2874284049931459</v>
      </c>
      <c r="AG67" s="81">
        <f>'Fixed data'!$G$7*AG$88/1000000</f>
        <v>3.2874284049931459</v>
      </c>
      <c r="AH67" s="81">
        <f>'Fixed data'!$G$7*AH$88/1000000</f>
        <v>3.2874284049931459</v>
      </c>
      <c r="AI67" s="81">
        <f>'Fixed data'!$G$7*AI$88/1000000</f>
        <v>3.2874284049931459</v>
      </c>
      <c r="AJ67" s="81">
        <f>'Fixed data'!$G$7*AJ$88/1000000</f>
        <v>3.2874284049931459</v>
      </c>
      <c r="AK67" s="81">
        <f>'Fixed data'!$G$7*AK$88/1000000</f>
        <v>3.2874284049931459</v>
      </c>
      <c r="AL67" s="81">
        <f>'Fixed data'!$G$7*AL$88/1000000</f>
        <v>3.2874284049931459</v>
      </c>
      <c r="AM67" s="81">
        <f>'Fixed data'!$G$7*AM$88/1000000</f>
        <v>3.2874284049931459</v>
      </c>
      <c r="AN67" s="81">
        <f>'Fixed data'!$G$7*AN$88/1000000</f>
        <v>3.2874284049931459</v>
      </c>
      <c r="AO67" s="81">
        <f>'Fixed data'!$G$7*AO$88/1000000</f>
        <v>3.2874284049931459</v>
      </c>
      <c r="AP67" s="81">
        <f>'Fixed data'!$G$7*AP$88/1000000</f>
        <v>3.2874284049931459</v>
      </c>
      <c r="AQ67" s="81">
        <f>'Fixed data'!$G$7*AQ$88/1000000</f>
        <v>3.2874284049931459</v>
      </c>
      <c r="AR67" s="81">
        <f>'Fixed data'!$G$7*AR$88/1000000</f>
        <v>3.2874284049931459</v>
      </c>
      <c r="AS67" s="81">
        <f>'Fixed data'!$G$7*AS$88/1000000</f>
        <v>3.2874284049931459</v>
      </c>
      <c r="AT67" s="81">
        <f>'Fixed data'!$G$7*AT$88/1000000</f>
        <v>3.2874284049931459</v>
      </c>
      <c r="AU67" s="81">
        <f>'Fixed data'!$G$7*AU$88/1000000</f>
        <v>3.2874284049931459</v>
      </c>
      <c r="AV67" s="81">
        <f>'Fixed data'!$G$7*AV$88/1000000</f>
        <v>3.2874284049931459</v>
      </c>
      <c r="AW67" s="81">
        <f>'Fixed data'!$G$7*AW$88/1000000</f>
        <v>3.2874284049931459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1.8113324490733482E-2</v>
      </c>
      <c r="G68" s="81">
        <f>'Fixed data'!$G$8*G89/1000000</f>
        <v>3.9677192968936958E-2</v>
      </c>
      <c r="H68" s="81">
        <f>'Fixed data'!$G$8*H89/1000000</f>
        <v>6.3983534793347729E-2</v>
      </c>
      <c r="I68" s="81">
        <f>'Fixed data'!$G$8*I89/1000000</f>
        <v>9.5136940977953069E-2</v>
      </c>
      <c r="J68" s="81">
        <f>'Fixed data'!$G$8*J89/1000000</f>
        <v>0.13075015538483642</v>
      </c>
      <c r="K68" s="81">
        <f>'Fixed data'!$G$8*K89/1000000</f>
        <v>0.17142076163535647</v>
      </c>
      <c r="L68" s="81">
        <f>'Fixed data'!$G$8*L89/1000000</f>
        <v>0.22193515295163038</v>
      </c>
      <c r="M68" s="81">
        <f>'Fixed data'!$G$8*M89/1000000</f>
        <v>0.28865195086462248</v>
      </c>
      <c r="N68" s="81">
        <f>'Fixed data'!$G$8*N89/1000000</f>
        <v>0.33522226912826147</v>
      </c>
      <c r="O68" s="81">
        <f>'Fixed data'!$G$8*O89/1000000</f>
        <v>0.38590964536348865</v>
      </c>
      <c r="P68" s="81">
        <f>'Fixed data'!$G$8*P89/1000000</f>
        <v>0.44025815238812921</v>
      </c>
      <c r="Q68" s="81">
        <f>'Fixed data'!$G$8*Q89/1000000</f>
        <v>0.49186071544760868</v>
      </c>
      <c r="R68" s="81">
        <f>'Fixed data'!$G$8*R89/1000000</f>
        <v>0.53474921733589098</v>
      </c>
      <c r="S68" s="81">
        <f>'Fixed data'!$G$8*S89/1000000</f>
        <v>0.56903379174440738</v>
      </c>
      <c r="T68" s="81">
        <f>'Fixed data'!$G$8*T89/1000000</f>
        <v>0.59685076868158016</v>
      </c>
      <c r="U68" s="81">
        <f>'Fixed data'!$G$8*U89/1000000</f>
        <v>0.60985544612850107</v>
      </c>
      <c r="V68" s="81">
        <f>'Fixed data'!$G$8*V89/1000000</f>
        <v>0.61297347026311066</v>
      </c>
      <c r="W68" s="81">
        <f>'Fixed data'!$G$8*W89/1000000</f>
        <v>0.61297347026311066</v>
      </c>
      <c r="X68" s="81">
        <f>'Fixed data'!$G$8*X89/1000000</f>
        <v>0.61297347026311066</v>
      </c>
      <c r="Y68" s="81">
        <f>'Fixed data'!$G$8*Y89/1000000</f>
        <v>0.61297347026311066</v>
      </c>
      <c r="Z68" s="81">
        <f>'Fixed data'!$G$8*Z89/1000000</f>
        <v>0.61297347026311066</v>
      </c>
      <c r="AA68" s="81">
        <f>'Fixed data'!$G$8*AA89/1000000</f>
        <v>0.61297347026311066</v>
      </c>
      <c r="AB68" s="81">
        <f>'Fixed data'!$G$8*AB89/1000000</f>
        <v>0.61297347026311066</v>
      </c>
      <c r="AC68" s="81">
        <f>'Fixed data'!$G$8*AC89/1000000</f>
        <v>0.61297347026311066</v>
      </c>
      <c r="AD68" s="81">
        <f>'Fixed data'!$G$8*AD89/1000000</f>
        <v>0.61297347026311066</v>
      </c>
      <c r="AE68" s="81">
        <f>'Fixed data'!$G$8*AE89/1000000</f>
        <v>0.61297347026311066</v>
      </c>
      <c r="AF68" s="81">
        <f>'Fixed data'!$G$8*AF89/1000000</f>
        <v>0.61297347026311066</v>
      </c>
      <c r="AG68" s="81">
        <f>'Fixed data'!$G$8*AG89/1000000</f>
        <v>0.61297347026311066</v>
      </c>
      <c r="AH68" s="81">
        <f>'Fixed data'!$G$8*AH89/1000000</f>
        <v>0.61297347026311066</v>
      </c>
      <c r="AI68" s="81">
        <f>'Fixed data'!$G$8*AI89/1000000</f>
        <v>0.61297347026311066</v>
      </c>
      <c r="AJ68" s="81">
        <f>'Fixed data'!$G$8*AJ89/1000000</f>
        <v>0.61297347026311066</v>
      </c>
      <c r="AK68" s="81">
        <f>'Fixed data'!$G$8*AK89/1000000</f>
        <v>0.61297347026311066</v>
      </c>
      <c r="AL68" s="81">
        <f>'Fixed data'!$G$8*AL89/1000000</f>
        <v>0.61297347026311066</v>
      </c>
      <c r="AM68" s="81">
        <f>'Fixed data'!$G$8*AM89/1000000</f>
        <v>0.61297347026311066</v>
      </c>
      <c r="AN68" s="81">
        <f>'Fixed data'!$G$8*AN89/1000000</f>
        <v>0.61297347026311066</v>
      </c>
      <c r="AO68" s="81">
        <f>'Fixed data'!$G$8*AO89/1000000</f>
        <v>0.61297347026311066</v>
      </c>
      <c r="AP68" s="81">
        <f>'Fixed data'!$G$8*AP89/1000000</f>
        <v>0.61297347026311066</v>
      </c>
      <c r="AQ68" s="81">
        <f>'Fixed data'!$G$8*AQ89/1000000</f>
        <v>0.61297347026311066</v>
      </c>
      <c r="AR68" s="81">
        <f>'Fixed data'!$G$8*AR89/1000000</f>
        <v>0.61297347026311066</v>
      </c>
      <c r="AS68" s="81">
        <f>'Fixed data'!$G$8*AS89/1000000</f>
        <v>0.61297347026311066</v>
      </c>
      <c r="AT68" s="81">
        <f>'Fixed data'!$G$8*AT89/1000000</f>
        <v>0.61297347026311066</v>
      </c>
      <c r="AU68" s="81">
        <f>'Fixed data'!$G$8*AU89/1000000</f>
        <v>0.61297347026311066</v>
      </c>
      <c r="AV68" s="81">
        <f>'Fixed data'!$G$8*AV89/1000000</f>
        <v>0.61297347026311066</v>
      </c>
      <c r="AW68" s="81">
        <f>'Fixed data'!$G$8*AW89/1000000</f>
        <v>0.61297347026311066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2.1270952014991696E-3</v>
      </c>
      <c r="G70" s="34">
        <f>G91*'Fixed data'!$G$9</f>
        <v>4.6593968333277971E-3</v>
      </c>
      <c r="H70" s="34">
        <f>H91*'Fixed data'!$G$9</f>
        <v>7.5137543029954353E-3</v>
      </c>
      <c r="I70" s="34">
        <f>I91*'Fixed data'!$G$9</f>
        <v>1.1170346181832071E-2</v>
      </c>
      <c r="J70" s="34">
        <f>J91*'Fixed data'!$G$9</f>
        <v>1.5344642768923267E-2</v>
      </c>
      <c r="K70" s="34">
        <f>K91*'Fixed data'!$G$9</f>
        <v>2.0102149491688374E-2</v>
      </c>
      <c r="L70" s="34">
        <f>L91*'Fixed data'!$G$9</f>
        <v>2.6008817418749896E-2</v>
      </c>
      <c r="M70" s="34">
        <f>M91*'Fixed data'!$G$9</f>
        <v>3.3828527371867499E-2</v>
      </c>
      <c r="N70" s="34">
        <f>N91*'Fixed data'!$G$9</f>
        <v>3.928611895590111E-2</v>
      </c>
      <c r="O70" s="34">
        <f>O91*'Fixed data'!$G$9</f>
        <v>4.5226195431405151E-2</v>
      </c>
      <c r="P70" s="34">
        <f>P91*'Fixed data'!$G$9</f>
        <v>5.1595173975933009E-2</v>
      </c>
      <c r="Q70" s="34">
        <f>Q91*'Fixed data'!$G$9</f>
        <v>5.7640612874086193E-2</v>
      </c>
      <c r="R70" s="34">
        <f>R91*'Fixed data'!$G$9</f>
        <v>6.2661618353967108E-2</v>
      </c>
      <c r="S70" s="34">
        <f>S91*'Fixed data'!$G$9</f>
        <v>6.6671081581731628E-2</v>
      </c>
      <c r="T70" s="34">
        <f>T91*'Fixed data'!$G$9</f>
        <v>6.9921797073209169E-2</v>
      </c>
      <c r="U70" s="34">
        <f>U91*'Fixed data'!$G$9</f>
        <v>7.1443197166408345E-2</v>
      </c>
      <c r="V70" s="34">
        <f>V91*'Fixed data'!$G$9</f>
        <v>7.1809354918301288E-2</v>
      </c>
      <c r="W70" s="34">
        <f>W91*'Fixed data'!$G$9</f>
        <v>7.1809354918301288E-2</v>
      </c>
      <c r="X70" s="34">
        <f>X91*'Fixed data'!$G$9</f>
        <v>7.1809354918301288E-2</v>
      </c>
      <c r="Y70" s="34">
        <f>Y91*'Fixed data'!$G$9</f>
        <v>7.1809354918301288E-2</v>
      </c>
      <c r="Z70" s="34">
        <f>Z91*'Fixed data'!$G$9</f>
        <v>7.1809354918301288E-2</v>
      </c>
      <c r="AA70" s="34">
        <f>AA91*'Fixed data'!$G$9</f>
        <v>7.1809354918301288E-2</v>
      </c>
      <c r="AB70" s="34">
        <f>AB91*'Fixed data'!$G$9</f>
        <v>7.1809354918301288E-2</v>
      </c>
      <c r="AC70" s="34">
        <f>AC91*'Fixed data'!$G$9</f>
        <v>7.1809354918301288E-2</v>
      </c>
      <c r="AD70" s="34">
        <f>AD91*'Fixed data'!$G$9</f>
        <v>7.1809354918301288E-2</v>
      </c>
      <c r="AE70" s="34">
        <f>AE91*'Fixed data'!$G$9</f>
        <v>7.1809354918301288E-2</v>
      </c>
      <c r="AF70" s="34">
        <f>AF91*'Fixed data'!$G$9</f>
        <v>7.1809354918301288E-2</v>
      </c>
      <c r="AG70" s="34">
        <f>AG91*'Fixed data'!$G$9</f>
        <v>7.1809354918301288E-2</v>
      </c>
      <c r="AH70" s="34">
        <f>AH91*'Fixed data'!$G$9</f>
        <v>7.1809354918301288E-2</v>
      </c>
      <c r="AI70" s="34">
        <f>AI91*'Fixed data'!$G$9</f>
        <v>7.1809354918301288E-2</v>
      </c>
      <c r="AJ70" s="34">
        <f>AJ91*'Fixed data'!$G$9</f>
        <v>7.1809354918301288E-2</v>
      </c>
      <c r="AK70" s="34">
        <f>AK91*'Fixed data'!$G$9</f>
        <v>7.1809354918301288E-2</v>
      </c>
      <c r="AL70" s="34">
        <f>AL91*'Fixed data'!$G$9</f>
        <v>7.1809354918301288E-2</v>
      </c>
      <c r="AM70" s="34">
        <f>AM91*'Fixed data'!$G$9</f>
        <v>7.1809354918301288E-2</v>
      </c>
      <c r="AN70" s="34">
        <f>AN91*'Fixed data'!$G$9</f>
        <v>7.1809354918301288E-2</v>
      </c>
      <c r="AO70" s="34">
        <f>AO91*'Fixed data'!$G$9</f>
        <v>7.1809354918301288E-2</v>
      </c>
      <c r="AP70" s="34">
        <f>AP91*'Fixed data'!$G$9</f>
        <v>7.1809354918301288E-2</v>
      </c>
      <c r="AQ70" s="34">
        <f>AQ91*'Fixed data'!$G$9</f>
        <v>7.1809354918301288E-2</v>
      </c>
      <c r="AR70" s="34">
        <f>AR91*'Fixed data'!$G$9</f>
        <v>7.1809354918301288E-2</v>
      </c>
      <c r="AS70" s="34">
        <f>AS91*'Fixed data'!$G$9</f>
        <v>7.1809354918301288E-2</v>
      </c>
      <c r="AT70" s="34">
        <f>AT91*'Fixed data'!$G$9</f>
        <v>7.1809354918301288E-2</v>
      </c>
      <c r="AU70" s="34">
        <f>AU91*'Fixed data'!$G$9</f>
        <v>7.1809354918301288E-2</v>
      </c>
      <c r="AV70" s="34">
        <f>AV91*'Fixed data'!$G$9</f>
        <v>7.1809354918301288E-2</v>
      </c>
      <c r="AW70" s="34">
        <f>AW91*'Fixed data'!$G$9</f>
        <v>7.1809354918301288E-2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3.2498186247743291E-4</v>
      </c>
      <c r="G71" s="34">
        <f>G92*'Fixed data'!$G$10</f>
        <v>7.1187197444155098E-4</v>
      </c>
      <c r="H71" s="34">
        <f>H92*'Fixed data'!$G$10</f>
        <v>1.1479664219374781E-3</v>
      </c>
      <c r="I71" s="34">
        <f>I92*'Fixed data'!$G$10</f>
        <v>1.7067593644213659E-3</v>
      </c>
      <c r="J71" s="34">
        <f>J92*'Fixed data'!$G$10</f>
        <v>2.3453463890202196E-3</v>
      </c>
      <c r="K71" s="34">
        <f>K92*'Fixed data'!$G$10</f>
        <v>3.0749603684605145E-3</v>
      </c>
      <c r="L71" s="34">
        <f>L92*'Fixed data'!$G$10</f>
        <v>3.9811844724173028E-3</v>
      </c>
      <c r="M71" s="34">
        <f>M92*'Fixed data'!$G$10</f>
        <v>5.1781896314582552E-3</v>
      </c>
      <c r="N71" s="34">
        <f>N92*'Fixed data'!$G$10</f>
        <v>6.0136237721145971E-3</v>
      </c>
      <c r="O71" s="34">
        <f>O92*'Fixed data'!$G$10</f>
        <v>6.9229149638897975E-3</v>
      </c>
      <c r="P71" s="34">
        <f>P92*'Fixed data'!$G$10</f>
        <v>7.8978827554840262E-3</v>
      </c>
      <c r="Q71" s="34">
        <f>Q92*'Fixed data'!$G$10</f>
        <v>8.8235736387216358E-3</v>
      </c>
      <c r="R71" s="34">
        <f>R92*'Fixed data'!$G$10</f>
        <v>9.5929097023105536E-3</v>
      </c>
      <c r="S71" s="34">
        <f>S92*'Fixed data'!$G$10</f>
        <v>1.0207841442026572E-2</v>
      </c>
      <c r="T71" s="34">
        <f>T92*'Fixed data'!$G$10</f>
        <v>1.0706888256849812E-2</v>
      </c>
      <c r="U71" s="34">
        <f>U92*'Fixed data'!$G$10</f>
        <v>1.0940241434658798E-2</v>
      </c>
      <c r="V71" s="34">
        <f>V92*'Fixed data'!$G$10</f>
        <v>1.0996183748894562E-2</v>
      </c>
      <c r="W71" s="34">
        <f>W92*'Fixed data'!$G$10</f>
        <v>1.0996183748894562E-2</v>
      </c>
      <c r="X71" s="34">
        <f>X92*'Fixed data'!$G$10</f>
        <v>1.0996183748894562E-2</v>
      </c>
      <c r="Y71" s="34">
        <f>Y92*'Fixed data'!$G$10</f>
        <v>1.0996183748894562E-2</v>
      </c>
      <c r="Z71" s="34">
        <f>Z92*'Fixed data'!$G$10</f>
        <v>1.0996183748894562E-2</v>
      </c>
      <c r="AA71" s="34">
        <f>AA92*'Fixed data'!$G$10</f>
        <v>1.0996183748894562E-2</v>
      </c>
      <c r="AB71" s="34">
        <f>AB92*'Fixed data'!$G$10</f>
        <v>1.0996183748894562E-2</v>
      </c>
      <c r="AC71" s="34">
        <f>AC92*'Fixed data'!$G$10</f>
        <v>1.0996183748894562E-2</v>
      </c>
      <c r="AD71" s="34">
        <f>AD92*'Fixed data'!$G$10</f>
        <v>1.0996183748894562E-2</v>
      </c>
      <c r="AE71" s="34">
        <f>AE92*'Fixed data'!$G$10</f>
        <v>1.0996183748894562E-2</v>
      </c>
      <c r="AF71" s="34">
        <f>AF92*'Fixed data'!$G$10</f>
        <v>1.0996183748894562E-2</v>
      </c>
      <c r="AG71" s="34">
        <f>AG92*'Fixed data'!$G$10</f>
        <v>1.0996183748894562E-2</v>
      </c>
      <c r="AH71" s="34">
        <f>AH92*'Fixed data'!$G$10</f>
        <v>1.0996183748894562E-2</v>
      </c>
      <c r="AI71" s="34">
        <f>AI92*'Fixed data'!$G$10</f>
        <v>1.0996183748894562E-2</v>
      </c>
      <c r="AJ71" s="34">
        <f>AJ92*'Fixed data'!$G$10</f>
        <v>1.0996183748894562E-2</v>
      </c>
      <c r="AK71" s="34">
        <f>AK92*'Fixed data'!$G$10</f>
        <v>1.0996183748894562E-2</v>
      </c>
      <c r="AL71" s="34">
        <f>AL92*'Fixed data'!$G$10</f>
        <v>1.0996183748894562E-2</v>
      </c>
      <c r="AM71" s="34">
        <f>AM92*'Fixed data'!$G$10</f>
        <v>1.0996183748894562E-2</v>
      </c>
      <c r="AN71" s="34">
        <f>AN92*'Fixed data'!$G$10</f>
        <v>1.0996183748894562E-2</v>
      </c>
      <c r="AO71" s="34">
        <f>AO92*'Fixed data'!$G$10</f>
        <v>1.0996183748894562E-2</v>
      </c>
      <c r="AP71" s="34">
        <f>AP92*'Fixed data'!$G$10</f>
        <v>1.0996183748894562E-2</v>
      </c>
      <c r="AQ71" s="34">
        <f>AQ92*'Fixed data'!$G$10</f>
        <v>1.0996183748894562E-2</v>
      </c>
      <c r="AR71" s="34">
        <f>AR92*'Fixed data'!$G$10</f>
        <v>1.0996183748894562E-2</v>
      </c>
      <c r="AS71" s="34">
        <f>AS92*'Fixed data'!$G$10</f>
        <v>1.0996183748894562E-2</v>
      </c>
      <c r="AT71" s="34">
        <f>AT92*'Fixed data'!$G$10</f>
        <v>1.0996183748894562E-2</v>
      </c>
      <c r="AU71" s="34">
        <f>AU92*'Fixed data'!$G$10</f>
        <v>1.0996183748894562E-2</v>
      </c>
      <c r="AV71" s="34">
        <f>AV92*'Fixed data'!$G$10</f>
        <v>1.0996183748894562E-2</v>
      </c>
      <c r="AW71" s="34">
        <f>AW92*'Fixed data'!$G$10</f>
        <v>1.0996183748894562E-2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0.11774731232497285</v>
      </c>
      <c r="G76" s="53">
        <f t="shared" si="10"/>
        <v>0.25792687105804318</v>
      </c>
      <c r="H76" s="53">
        <f t="shared" si="10"/>
        <v>0.41590551153752087</v>
      </c>
      <c r="I76" s="53">
        <f t="shared" si="10"/>
        <v>0.61834510980963497</v>
      </c>
      <c r="J76" s="53">
        <f t="shared" si="10"/>
        <v>0.84974408584642225</v>
      </c>
      <c r="K76" s="53">
        <f t="shared" si="10"/>
        <v>1.1140115816410119</v>
      </c>
      <c r="L76" s="53">
        <f t="shared" si="10"/>
        <v>1.4422349080135866</v>
      </c>
      <c r="M76" s="53">
        <f t="shared" si="10"/>
        <v>1.8757909098810024</v>
      </c>
      <c r="N76" s="53">
        <f t="shared" si="10"/>
        <v>2.178424691071613</v>
      </c>
      <c r="O76" s="53">
        <f t="shared" si="10"/>
        <v>2.5078129378630405</v>
      </c>
      <c r="P76" s="53">
        <f t="shared" si="10"/>
        <v>2.8609914231146671</v>
      </c>
      <c r="Q76" s="53">
        <f t="shared" si="10"/>
        <v>3.1963098804434122</v>
      </c>
      <c r="R76" s="53">
        <f t="shared" si="10"/>
        <v>3.4749718388053501</v>
      </c>
      <c r="S76" s="53">
        <f t="shared" si="10"/>
        <v>3.6977113485737432</v>
      </c>
      <c r="T76" s="53">
        <f t="shared" si="10"/>
        <v>3.8784419241846084</v>
      </c>
      <c r="U76" s="53">
        <f t="shared" si="10"/>
        <v>3.9629431158592419</v>
      </c>
      <c r="V76" s="53">
        <f t="shared" si="10"/>
        <v>3.9832074139234526</v>
      </c>
      <c r="W76" s="53">
        <f t="shared" si="10"/>
        <v>3.9832074139234526</v>
      </c>
      <c r="X76" s="53">
        <f t="shared" si="10"/>
        <v>3.9832074139234526</v>
      </c>
      <c r="Y76" s="53">
        <f t="shared" si="10"/>
        <v>3.9832074139234526</v>
      </c>
      <c r="Z76" s="53">
        <f t="shared" si="10"/>
        <v>3.9832074139234526</v>
      </c>
      <c r="AA76" s="53">
        <f t="shared" si="10"/>
        <v>3.9832074139234526</v>
      </c>
      <c r="AB76" s="53">
        <f t="shared" si="10"/>
        <v>3.9832074139234526</v>
      </c>
      <c r="AC76" s="53">
        <f t="shared" si="10"/>
        <v>3.9832074139234526</v>
      </c>
      <c r="AD76" s="53">
        <f t="shared" si="10"/>
        <v>3.9832074139234526</v>
      </c>
      <c r="AE76" s="53">
        <f t="shared" si="10"/>
        <v>3.9832074139234526</v>
      </c>
      <c r="AF76" s="53">
        <f t="shared" si="10"/>
        <v>3.9832074139234526</v>
      </c>
      <c r="AG76" s="53">
        <f t="shared" si="10"/>
        <v>3.9832074139234526</v>
      </c>
      <c r="AH76" s="53">
        <f t="shared" si="10"/>
        <v>3.9832074139234526</v>
      </c>
      <c r="AI76" s="53">
        <f t="shared" si="10"/>
        <v>3.9832074139234526</v>
      </c>
      <c r="AJ76" s="53">
        <f t="shared" si="10"/>
        <v>3.9832074139234526</v>
      </c>
      <c r="AK76" s="53">
        <f t="shared" si="10"/>
        <v>3.9832074139234526</v>
      </c>
      <c r="AL76" s="53">
        <f t="shared" si="10"/>
        <v>3.9832074139234526</v>
      </c>
      <c r="AM76" s="53">
        <f t="shared" si="10"/>
        <v>3.9832074139234526</v>
      </c>
      <c r="AN76" s="53">
        <f t="shared" si="10"/>
        <v>3.9832074139234526</v>
      </c>
      <c r="AO76" s="53">
        <f t="shared" si="10"/>
        <v>3.9832074139234526</v>
      </c>
      <c r="AP76" s="53">
        <f t="shared" si="10"/>
        <v>3.9832074139234526</v>
      </c>
      <c r="AQ76" s="53">
        <f t="shared" si="10"/>
        <v>3.9832074139234526</v>
      </c>
      <c r="AR76" s="53">
        <f t="shared" si="10"/>
        <v>3.9832074139234526</v>
      </c>
      <c r="AS76" s="53">
        <f t="shared" si="10"/>
        <v>3.9832074139234526</v>
      </c>
      <c r="AT76" s="53">
        <f t="shared" si="10"/>
        <v>3.9832074139234526</v>
      </c>
      <c r="AU76" s="53">
        <f t="shared" si="10"/>
        <v>3.9832074139234526</v>
      </c>
      <c r="AV76" s="53">
        <f t="shared" si="10"/>
        <v>3.9832074139234526</v>
      </c>
      <c r="AW76" s="53">
        <f t="shared" si="10"/>
        <v>3.9832074139234526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-0.29033581599999991</v>
      </c>
      <c r="F77" s="54">
        <f>IF('Fixed data'!$G$19=FALSE,F64+F76,F64)</f>
        <v>-0.23597707190613601</v>
      </c>
      <c r="G77" s="54">
        <f>IF('Fixed data'!$G$19=FALSE,G64+G76,G64)</f>
        <v>-0.15419261735683881</v>
      </c>
      <c r="H77" s="54">
        <f>IF('Fixed data'!$G$19=FALSE,H64+H76,H64)</f>
        <v>-4.9202597920539715E-2</v>
      </c>
      <c r="I77" s="54">
        <f>IF('Fixed data'!$G$19=FALSE,I64+I76,I64)</f>
        <v>0.10723145712609494</v>
      </c>
      <c r="J77" s="54">
        <f>IF('Fixed data'!$G$19=FALSE,J64+J76,J64)</f>
        <v>0.29962731325918379</v>
      </c>
      <c r="K77" s="54">
        <f>IF('Fixed data'!$G$19=FALSE,K64+K76,K64)</f>
        <v>0.53253242908869991</v>
      </c>
      <c r="L77" s="54">
        <f>IF('Fixed data'!$G$19=FALSE,L64+L76,L64)</f>
        <v>0.83925175835122989</v>
      </c>
      <c r="M77" s="54">
        <f>IF('Fixed data'!$G$19=FALSE,M64+M76,M64)</f>
        <v>1.5312400257715528</v>
      </c>
      <c r="N77" s="54">
        <f>IF('Fixed data'!$G$19=FALSE,N64+N76,N64)</f>
        <v>1.8911702949583269</v>
      </c>
      <c r="O77" s="54">
        <f>IF('Fixed data'!$G$19=FALSE,O64+O76,O64)</f>
        <v>2.2840069644409482</v>
      </c>
      <c r="P77" s="54">
        <f>IF('Fixed data'!$G$19=FALSE,P64+P76,P64)</f>
        <v>2.7069567716149581</v>
      </c>
      <c r="Q77" s="54">
        <f>IF('Fixed data'!$G$19=FALSE,Q64+Q76,Q64)</f>
        <v>3.1160271167911264</v>
      </c>
      <c r="R77" s="54">
        <f>IF('Fixed data'!$G$19=FALSE,R64+R76,R64)</f>
        <v>3.4695792858463621</v>
      </c>
      <c r="S77" s="54">
        <f>IF('Fixed data'!$G$19=FALSE,S64+S76,S64)</f>
        <v>3.7673902651347073</v>
      </c>
      <c r="T77" s="54">
        <f>IF('Fixed data'!$G$19=FALSE,T64+T76,T64)</f>
        <v>4.0232865786516516</v>
      </c>
      <c r="U77" s="54">
        <f>IF('Fixed data'!$G$19=FALSE,U64+U76,U64)</f>
        <v>4.178857716996923</v>
      </c>
      <c r="V77" s="54">
        <f>IF('Fixed data'!$G$19=FALSE,V64+V76,V64)</f>
        <v>4.2665052229305198</v>
      </c>
      <c r="W77" s="54">
        <f>IF('Fixed data'!$G$19=FALSE,W64+W76,W64)</f>
        <v>4.331924364618617</v>
      </c>
      <c r="X77" s="54">
        <f>IF('Fixed data'!$G$19=FALSE,X64+X76,X64)</f>
        <v>4.3963505562722922</v>
      </c>
      <c r="Y77" s="54">
        <f>IF('Fixed data'!$G$19=FALSE,Y64+Y76,Y64)</f>
        <v>4.4597837978915438</v>
      </c>
      <c r="Z77" s="54">
        <f>IF('Fixed data'!$G$19=FALSE,Z64+Z76,Z64)</f>
        <v>4.5222240894763726</v>
      </c>
      <c r="AA77" s="54">
        <f>IF('Fixed data'!$G$19=FALSE,AA64+AA76,AA64)</f>
        <v>4.5836714310267785</v>
      </c>
      <c r="AB77" s="54">
        <f>IF('Fixed data'!$G$19=FALSE,AB64+AB76,AB64)</f>
        <v>4.6441258225427617</v>
      </c>
      <c r="AC77" s="54">
        <f>IF('Fixed data'!$G$19=FALSE,AC64+AC76,AC64)</f>
        <v>4.7035872640243213</v>
      </c>
      <c r="AD77" s="54">
        <f>IF('Fixed data'!$G$19=FALSE,AD64+AD76,AD64)</f>
        <v>4.762055755471458</v>
      </c>
      <c r="AE77" s="54">
        <f>IF('Fixed data'!$G$19=FALSE,AE64+AE76,AE64)</f>
        <v>4.8195312968841728</v>
      </c>
      <c r="AF77" s="54">
        <f>IF('Fixed data'!$G$19=FALSE,AF64+AF76,AF64)</f>
        <v>4.876013888262464</v>
      </c>
      <c r="AG77" s="54">
        <f>IF('Fixed data'!$G$19=FALSE,AG64+AG76,AG64)</f>
        <v>4.9315035296063323</v>
      </c>
      <c r="AH77" s="54">
        <f>IF('Fixed data'!$G$19=FALSE,AH64+AH76,AH64)</f>
        <v>4.986000220915777</v>
      </c>
      <c r="AI77" s="54">
        <f>IF('Fixed data'!$G$19=FALSE,AI64+AI76,AI64)</f>
        <v>5.0395039621907998</v>
      </c>
      <c r="AJ77" s="54">
        <f>IF('Fixed data'!$G$19=FALSE,AJ64+AJ76,AJ64)</f>
        <v>5.0719532567214269</v>
      </c>
      <c r="AK77" s="54">
        <f>IF('Fixed data'!$G$19=FALSE,AK64+AK76,AK64)</f>
        <v>5.104402551252055</v>
      </c>
      <c r="AL77" s="54">
        <f>IF('Fixed data'!$G$19=FALSE,AL64+AL76,AL64)</f>
        <v>5.1368518457826822</v>
      </c>
      <c r="AM77" s="54">
        <f>IF('Fixed data'!$G$19=FALSE,AM64+AM76,AM64)</f>
        <v>5.1693011403133102</v>
      </c>
      <c r="AN77" s="54">
        <f>IF('Fixed data'!$G$19=FALSE,AN64+AN76,AN64)</f>
        <v>5.2017504348439374</v>
      </c>
      <c r="AO77" s="54">
        <f>IF('Fixed data'!$G$19=FALSE,AO64+AO76,AO64)</f>
        <v>5.2341997293745646</v>
      </c>
      <c r="AP77" s="54">
        <f>IF('Fixed data'!$G$19=FALSE,AP64+AP76,AP64)</f>
        <v>5.2666490239051926</v>
      </c>
      <c r="AQ77" s="54">
        <f>IF('Fixed data'!$G$19=FALSE,AQ64+AQ76,AQ64)</f>
        <v>5.2990983184358207</v>
      </c>
      <c r="AR77" s="54">
        <f>IF('Fixed data'!$G$19=FALSE,AR64+AR76,AR64)</f>
        <v>5.3315476129664479</v>
      </c>
      <c r="AS77" s="54">
        <f>IF('Fixed data'!$G$19=FALSE,AS64+AS76,AS64)</f>
        <v>5.3639969074970759</v>
      </c>
      <c r="AT77" s="54">
        <f>IF('Fixed data'!$G$19=FALSE,AT64+AT76,AT64)</f>
        <v>5.3964462020277031</v>
      </c>
      <c r="AU77" s="54">
        <f>IF('Fixed data'!$G$19=FALSE,AU64+AU76,AU64)</f>
        <v>5.4288954965583311</v>
      </c>
      <c r="AV77" s="54">
        <f>IF('Fixed data'!$G$19=FALSE,AV64+AV76,AV64)</f>
        <v>5.4613447910889583</v>
      </c>
      <c r="AW77" s="54">
        <f>IF('Fixed data'!$G$19=FALSE,AW64+AW76,AW64)</f>
        <v>5.4937940856195864</v>
      </c>
      <c r="AX77" s="54">
        <f>IF('Fixed data'!$G$19=FALSE,AX64+AX76,AX64)</f>
        <v>1.2894174085214336</v>
      </c>
      <c r="AY77" s="54">
        <f>IF('Fixed data'!$G$19=FALSE,AY64+AY76,AY64)</f>
        <v>1.3001498222585841</v>
      </c>
      <c r="AZ77" s="54">
        <f>IF('Fixed data'!$G$19=FALSE,AZ64+AZ76,AZ64)</f>
        <v>1.3088968629705473</v>
      </c>
      <c r="BA77" s="54">
        <f>IF('Fixed data'!$G$19=FALSE,BA64+BA76,BA64)</f>
        <v>1.3156121121401454</v>
      </c>
      <c r="BB77" s="54">
        <f>IF('Fixed data'!$G$19=FALSE,BB64+BB76,BB64)</f>
        <v>1.3202401078855619</v>
      </c>
      <c r="BC77" s="54">
        <f>IF('Fixed data'!$G$19=FALSE,BC64+BC76,BC64)</f>
        <v>1.3226280487960156</v>
      </c>
      <c r="BD77" s="54">
        <f>IF('Fixed data'!$G$19=FALSE,BD64+BD76,BD64)</f>
        <v>1.3226797784548345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-0.2805176966183574</v>
      </c>
      <c r="F80" s="55">
        <f t="shared" ref="F80:BD80" si="11">F77*F78</f>
        <v>-0.22028712166551007</v>
      </c>
      <c r="G80" s="55">
        <f t="shared" si="11"/>
        <v>-0.13907290649286128</v>
      </c>
      <c r="H80" s="55">
        <f t="shared" si="11"/>
        <v>-4.2877221540432275E-2</v>
      </c>
      <c r="I80" s="55">
        <f t="shared" si="11"/>
        <v>9.0286009543312215E-2</v>
      </c>
      <c r="J80" s="55">
        <f t="shared" si="11"/>
        <v>0.2437470123885469</v>
      </c>
      <c r="K80" s="55">
        <f t="shared" si="11"/>
        <v>0.41856567553471502</v>
      </c>
      <c r="L80" s="55">
        <f t="shared" si="11"/>
        <v>0.63733748386673217</v>
      </c>
      <c r="M80" s="55">
        <f t="shared" si="11"/>
        <v>1.1235182327650113</v>
      </c>
      <c r="N80" s="55">
        <f t="shared" si="11"/>
        <v>1.340686202025017</v>
      </c>
      <c r="O80" s="55">
        <f t="shared" si="11"/>
        <v>1.5644207804215795</v>
      </c>
      <c r="P80" s="55">
        <f t="shared" si="11"/>
        <v>1.7914187806454394</v>
      </c>
      <c r="Q80" s="55">
        <f t="shared" si="11"/>
        <v>1.992400679138548</v>
      </c>
      <c r="R80" s="55">
        <f t="shared" si="11"/>
        <v>2.1434429027170263</v>
      </c>
      <c r="S80" s="55">
        <f t="shared" si="11"/>
        <v>2.2487199059573233</v>
      </c>
      <c r="T80" s="55">
        <f t="shared" si="11"/>
        <v>2.3202531544311689</v>
      </c>
      <c r="U80" s="55">
        <f t="shared" si="11"/>
        <v>2.3284753136300349</v>
      </c>
      <c r="V80" s="55">
        <f t="shared" si="11"/>
        <v>2.296920613714251</v>
      </c>
      <c r="W80" s="55">
        <f t="shared" si="11"/>
        <v>2.2532751085815064</v>
      </c>
      <c r="X80" s="55">
        <f t="shared" si="11"/>
        <v>2.2094558055846516</v>
      </c>
      <c r="Y80" s="55">
        <f t="shared" si="11"/>
        <v>2.1655412451800959</v>
      </c>
      <c r="Z80" s="55">
        <f t="shared" si="11"/>
        <v>2.1216042839981331</v>
      </c>
      <c r="AA80" s="55">
        <f t="shared" si="11"/>
        <v>2.0777124087389272</v>
      </c>
      <c r="AB80" s="55">
        <f t="shared" si="11"/>
        <v>2.0339280346859794</v>
      </c>
      <c r="AC80" s="55">
        <f t="shared" si="11"/>
        <v>1.9903087895405556</v>
      </c>
      <c r="AD80" s="55">
        <f t="shared" si="11"/>
        <v>1.9469077832498256</v>
      </c>
      <c r="AE80" s="55">
        <f t="shared" si="11"/>
        <v>1.9037738644720039</v>
      </c>
      <c r="AF80" s="55">
        <f t="shared" si="11"/>
        <v>1.8609518642936225</v>
      </c>
      <c r="AG80" s="55">
        <f t="shared" si="11"/>
        <v>1.8184828277870611</v>
      </c>
      <c r="AH80" s="55">
        <f t="shared" si="11"/>
        <v>1.7764042339706014</v>
      </c>
      <c r="AI80" s="55">
        <f t="shared" si="11"/>
        <v>2.0157368028646219</v>
      </c>
      <c r="AJ80" s="55">
        <f t="shared" si="11"/>
        <v>1.9696272849965231</v>
      </c>
      <c r="AK80" s="55">
        <f t="shared" si="11"/>
        <v>1.924493735722703</v>
      </c>
      <c r="AL80" s="55">
        <f t="shared" si="11"/>
        <v>1.8803184188823121</v>
      </c>
      <c r="AM80" s="55">
        <f t="shared" si="11"/>
        <v>1.8370838035393156</v>
      </c>
      <c r="AN80" s="55">
        <f t="shared" si="11"/>
        <v>1.7947725670738786</v>
      </c>
      <c r="AO80" s="55">
        <f t="shared" si="11"/>
        <v>1.7533675979195726</v>
      </c>
      <c r="AP80" s="55">
        <f t="shared" si="11"/>
        <v>1.7128519979644088</v>
      </c>
      <c r="AQ80" s="55">
        <f t="shared" si="11"/>
        <v>1.6732090846329615</v>
      </c>
      <c r="AR80" s="55">
        <f t="shared" si="11"/>
        <v>1.6344223926661254</v>
      </c>
      <c r="AS80" s="55">
        <f t="shared" si="11"/>
        <v>1.596475675614343</v>
      </c>
      <c r="AT80" s="55">
        <f t="shared" si="11"/>
        <v>1.5593529070594976</v>
      </c>
      <c r="AU80" s="55">
        <f t="shared" si="11"/>
        <v>1.5230382815800005</v>
      </c>
      <c r="AV80" s="55">
        <f t="shared" si="11"/>
        <v>1.4875162154729977</v>
      </c>
      <c r="AW80" s="55">
        <f t="shared" si="11"/>
        <v>1.4527713472470307</v>
      </c>
      <c r="AX80" s="55">
        <f t="shared" si="11"/>
        <v>0.33104054851208908</v>
      </c>
      <c r="AY80" s="55">
        <f t="shared" si="11"/>
        <v>0.32407373898178476</v>
      </c>
      <c r="AZ80" s="55">
        <f t="shared" si="11"/>
        <v>0.31675147140471449</v>
      </c>
      <c r="BA80" s="55">
        <f t="shared" si="11"/>
        <v>0.30910345014740848</v>
      </c>
      <c r="BB80" s="55">
        <f t="shared" si="11"/>
        <v>0.30115611563108524</v>
      </c>
      <c r="BC80" s="55">
        <f t="shared" si="11"/>
        <v>0.29291341928046538</v>
      </c>
      <c r="BD80" s="55">
        <f t="shared" si="11"/>
        <v>0.28439308300527011</v>
      </c>
    </row>
    <row r="81" spans="1:56" x14ac:dyDescent="0.3">
      <c r="A81" s="74"/>
      <c r="B81" s="15" t="s">
        <v>18</v>
      </c>
      <c r="C81" s="15"/>
      <c r="D81" s="14" t="s">
        <v>40</v>
      </c>
      <c r="E81" s="56">
        <f>+E80</f>
        <v>-0.2805176966183574</v>
      </c>
      <c r="F81" s="56">
        <f t="shared" ref="F81:BD81" si="12">+E81+F80</f>
        <v>-0.50080481828386747</v>
      </c>
      <c r="G81" s="56">
        <f t="shared" si="12"/>
        <v>-0.63987772477672877</v>
      </c>
      <c r="H81" s="56">
        <f t="shared" si="12"/>
        <v>-0.68275494631716105</v>
      </c>
      <c r="I81" s="56">
        <f t="shared" si="12"/>
        <v>-0.59246893677384882</v>
      </c>
      <c r="J81" s="56">
        <f t="shared" si="12"/>
        <v>-0.34872192438530192</v>
      </c>
      <c r="K81" s="56">
        <f t="shared" si="12"/>
        <v>6.9843751149413102E-2</v>
      </c>
      <c r="L81" s="56">
        <f t="shared" si="12"/>
        <v>0.70718123501614527</v>
      </c>
      <c r="M81" s="56">
        <f t="shared" si="12"/>
        <v>1.8306994677811566</v>
      </c>
      <c r="N81" s="56">
        <f t="shared" si="12"/>
        <v>3.1713856698061735</v>
      </c>
      <c r="O81" s="56">
        <f t="shared" si="12"/>
        <v>4.735806450227753</v>
      </c>
      <c r="P81" s="56">
        <f t="shared" si="12"/>
        <v>6.5272252308731922</v>
      </c>
      <c r="Q81" s="56">
        <f t="shared" si="12"/>
        <v>8.5196259100117402</v>
      </c>
      <c r="R81" s="56">
        <f t="shared" si="12"/>
        <v>10.663068812728767</v>
      </c>
      <c r="S81" s="56">
        <f t="shared" si="12"/>
        <v>12.91178871868609</v>
      </c>
      <c r="T81" s="56">
        <f t="shared" si="12"/>
        <v>15.232041873117259</v>
      </c>
      <c r="U81" s="56">
        <f t="shared" si="12"/>
        <v>17.560517186747294</v>
      </c>
      <c r="V81" s="56">
        <f t="shared" si="12"/>
        <v>19.857437800461547</v>
      </c>
      <c r="W81" s="56">
        <f t="shared" si="12"/>
        <v>22.110712909043052</v>
      </c>
      <c r="X81" s="56">
        <f t="shared" si="12"/>
        <v>24.320168714627705</v>
      </c>
      <c r="Y81" s="56">
        <f t="shared" si="12"/>
        <v>26.485709959807799</v>
      </c>
      <c r="Z81" s="56">
        <f t="shared" si="12"/>
        <v>28.607314243805931</v>
      </c>
      <c r="AA81" s="56">
        <f t="shared" si="12"/>
        <v>30.685026652544856</v>
      </c>
      <c r="AB81" s="56">
        <f t="shared" si="12"/>
        <v>32.718954687230834</v>
      </c>
      <c r="AC81" s="56">
        <f t="shared" si="12"/>
        <v>34.70926347677139</v>
      </c>
      <c r="AD81" s="56">
        <f t="shared" si="12"/>
        <v>36.656171260021218</v>
      </c>
      <c r="AE81" s="56">
        <f t="shared" si="12"/>
        <v>38.559945124493218</v>
      </c>
      <c r="AF81" s="56">
        <f t="shared" si="12"/>
        <v>40.420896988786843</v>
      </c>
      <c r="AG81" s="56">
        <f t="shared" si="12"/>
        <v>42.239379816573901</v>
      </c>
      <c r="AH81" s="56">
        <f t="shared" si="12"/>
        <v>44.015784050544504</v>
      </c>
      <c r="AI81" s="56">
        <f t="shared" si="12"/>
        <v>46.031520853409127</v>
      </c>
      <c r="AJ81" s="56">
        <f t="shared" si="12"/>
        <v>48.001148138405647</v>
      </c>
      <c r="AK81" s="56">
        <f t="shared" si="12"/>
        <v>49.925641874128353</v>
      </c>
      <c r="AL81" s="56">
        <f t="shared" si="12"/>
        <v>51.805960293010664</v>
      </c>
      <c r="AM81" s="56">
        <f t="shared" si="12"/>
        <v>53.643044096549978</v>
      </c>
      <c r="AN81" s="56">
        <f t="shared" si="12"/>
        <v>55.437816663623856</v>
      </c>
      <c r="AO81" s="56">
        <f t="shared" si="12"/>
        <v>57.191184261543427</v>
      </c>
      <c r="AP81" s="56">
        <f t="shared" si="12"/>
        <v>58.904036259507834</v>
      </c>
      <c r="AQ81" s="56">
        <f t="shared" si="12"/>
        <v>60.577245344140792</v>
      </c>
      <c r="AR81" s="56">
        <f t="shared" si="12"/>
        <v>62.211667736806916</v>
      </c>
      <c r="AS81" s="56">
        <f t="shared" si="12"/>
        <v>63.808143412421259</v>
      </c>
      <c r="AT81" s="56">
        <f t="shared" si="12"/>
        <v>65.36749631948075</v>
      </c>
      <c r="AU81" s="56">
        <f t="shared" si="12"/>
        <v>66.89053460106075</v>
      </c>
      <c r="AV81" s="56">
        <f t="shared" si="12"/>
        <v>68.378050816533744</v>
      </c>
      <c r="AW81" s="56">
        <f t="shared" si="12"/>
        <v>69.83082216378078</v>
      </c>
      <c r="AX81" s="56">
        <f t="shared" si="12"/>
        <v>70.161862712292873</v>
      </c>
      <c r="AY81" s="56">
        <f t="shared" si="12"/>
        <v>70.485936451274654</v>
      </c>
      <c r="AZ81" s="56">
        <f t="shared" si="12"/>
        <v>70.802687922679368</v>
      </c>
      <c r="BA81" s="56">
        <f t="shared" si="12"/>
        <v>71.111791372826772</v>
      </c>
      <c r="BB81" s="56">
        <f t="shared" si="12"/>
        <v>71.41294748845786</v>
      </c>
      <c r="BC81" s="56">
        <f t="shared" si="12"/>
        <v>71.705860907738327</v>
      </c>
      <c r="BD81" s="56">
        <f t="shared" si="12"/>
        <v>71.990253990743597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6292.7302532539397</v>
      </c>
      <c r="G88" s="139">
        <v>13784.318457331159</v>
      </c>
      <c r="H88" s="139">
        <v>22226.813412820135</v>
      </c>
      <c r="I88" s="139">
        <v>33044.994646206665</v>
      </c>
      <c r="J88" s="139">
        <v>45410.884527679518</v>
      </c>
      <c r="K88" s="139">
        <v>59533.944365080875</v>
      </c>
      <c r="L88" s="139">
        <v>77075.024921336008</v>
      </c>
      <c r="M88" s="139">
        <v>100244.77310786115</v>
      </c>
      <c r="N88" s="139">
        <v>116417.92687787536</v>
      </c>
      <c r="O88" s="139">
        <v>134020.87544168488</v>
      </c>
      <c r="P88" s="139">
        <v>152895.20047545296</v>
      </c>
      <c r="Q88" s="139">
        <v>170814.99787519054</v>
      </c>
      <c r="R88" s="139">
        <v>185706.88149414904</v>
      </c>
      <c r="S88" s="139">
        <v>197610.29020293543</v>
      </c>
      <c r="T88" s="139">
        <v>207268.95793606393</v>
      </c>
      <c r="U88" s="139">
        <v>211784.88158490977</v>
      </c>
      <c r="V88" s="139">
        <v>212867.80652430654</v>
      </c>
      <c r="W88" s="139">
        <v>212867.80652430654</v>
      </c>
      <c r="X88" s="139">
        <v>212867.80652430654</v>
      </c>
      <c r="Y88" s="139">
        <v>212867.80652430654</v>
      </c>
      <c r="Z88" s="139">
        <v>212867.80652430654</v>
      </c>
      <c r="AA88" s="139">
        <v>212867.80652430654</v>
      </c>
      <c r="AB88" s="139">
        <v>212867.80652430654</v>
      </c>
      <c r="AC88" s="139">
        <v>212867.80652430654</v>
      </c>
      <c r="AD88" s="139">
        <v>212867.80652430654</v>
      </c>
      <c r="AE88" s="139">
        <v>212867.80652430654</v>
      </c>
      <c r="AF88" s="139">
        <v>212867.80652430654</v>
      </c>
      <c r="AG88" s="139">
        <v>212867.80652430654</v>
      </c>
      <c r="AH88" s="139">
        <v>212867.80652430654</v>
      </c>
      <c r="AI88" s="139">
        <v>212867.80652430654</v>
      </c>
      <c r="AJ88" s="139">
        <v>212867.80652430654</v>
      </c>
      <c r="AK88" s="139">
        <v>212867.80652430654</v>
      </c>
      <c r="AL88" s="139">
        <v>212867.80652430654</v>
      </c>
      <c r="AM88" s="139">
        <v>212867.80652430654</v>
      </c>
      <c r="AN88" s="139">
        <v>212867.80652430654</v>
      </c>
      <c r="AO88" s="139">
        <v>212867.80652430654</v>
      </c>
      <c r="AP88" s="139">
        <v>212867.80652430654</v>
      </c>
      <c r="AQ88" s="139">
        <v>212867.80652430654</v>
      </c>
      <c r="AR88" s="139">
        <v>212867.80652430654</v>
      </c>
      <c r="AS88" s="139">
        <v>212867.80652430654</v>
      </c>
      <c r="AT88" s="139">
        <v>212867.80652430654</v>
      </c>
      <c r="AU88" s="139">
        <v>212867.80652430654</v>
      </c>
      <c r="AV88" s="139">
        <v>212867.80652430654</v>
      </c>
      <c r="AW88" s="139">
        <v>212867.80652430654</v>
      </c>
      <c r="AX88" s="43"/>
      <c r="AY88" s="43"/>
      <c r="AZ88" s="43"/>
      <c r="BA88" s="43"/>
      <c r="BB88" s="43"/>
      <c r="BC88" s="43"/>
      <c r="BD88" s="43"/>
    </row>
    <row r="89" spans="1:56" x14ac:dyDescent="0.3">
      <c r="A89" s="172"/>
      <c r="B89" s="4" t="s">
        <v>214</v>
      </c>
      <c r="D89" s="4" t="s">
        <v>88</v>
      </c>
      <c r="E89" s="139">
        <v>0</v>
      </c>
      <c r="F89" s="139">
        <v>48087.888253722456</v>
      </c>
      <c r="G89" s="139">
        <v>105336.401536213</v>
      </c>
      <c r="H89" s="139">
        <v>169865.72910979053</v>
      </c>
      <c r="I89" s="139">
        <v>252572.882956371</v>
      </c>
      <c r="J89" s="139">
        <v>347120.09187046008</v>
      </c>
      <c r="K89" s="139">
        <v>455093.84177963308</v>
      </c>
      <c r="L89" s="139">
        <v>589201.21704718797</v>
      </c>
      <c r="M89" s="139">
        <v>766323.30881601002</v>
      </c>
      <c r="N89" s="139">
        <v>889959.82080738095</v>
      </c>
      <c r="O89" s="139">
        <v>1024526.4424963455</v>
      </c>
      <c r="P89" s="139">
        <v>1168812.7624314076</v>
      </c>
      <c r="Q89" s="139">
        <v>1305809.0541546301</v>
      </c>
      <c r="R89" s="139">
        <v>1419670.9510818557</v>
      </c>
      <c r="S89" s="139">
        <v>1510690.8399943856</v>
      </c>
      <c r="T89" s="139">
        <v>1584540.3246207703</v>
      </c>
      <c r="U89" s="139">
        <v>1619065.5977788351</v>
      </c>
      <c r="V89" s="139">
        <v>1627343.4374561522</v>
      </c>
      <c r="W89" s="139">
        <v>1627343.4374561522</v>
      </c>
      <c r="X89" s="139">
        <v>1627343.4374561522</v>
      </c>
      <c r="Y89" s="139">
        <v>1627343.4374561522</v>
      </c>
      <c r="Z89" s="139">
        <v>1627343.4374561522</v>
      </c>
      <c r="AA89" s="139">
        <v>1627343.4374561522</v>
      </c>
      <c r="AB89" s="139">
        <v>1627343.4374561522</v>
      </c>
      <c r="AC89" s="139">
        <v>1627343.4374561522</v>
      </c>
      <c r="AD89" s="139">
        <v>1627343.4374561522</v>
      </c>
      <c r="AE89" s="139">
        <v>1627343.4374561522</v>
      </c>
      <c r="AF89" s="139">
        <v>1627343.4374561522</v>
      </c>
      <c r="AG89" s="139">
        <v>1627343.4374561522</v>
      </c>
      <c r="AH89" s="139">
        <v>1627343.4374561522</v>
      </c>
      <c r="AI89" s="139">
        <v>1627343.4374561522</v>
      </c>
      <c r="AJ89" s="139">
        <v>1627343.4374561522</v>
      </c>
      <c r="AK89" s="139">
        <v>1627343.4374561522</v>
      </c>
      <c r="AL89" s="139">
        <v>1627343.4374561522</v>
      </c>
      <c r="AM89" s="139">
        <v>1627343.4374561522</v>
      </c>
      <c r="AN89" s="139">
        <v>1627343.4374561522</v>
      </c>
      <c r="AO89" s="139">
        <v>1627343.4374561522</v>
      </c>
      <c r="AP89" s="139">
        <v>1627343.4374561522</v>
      </c>
      <c r="AQ89" s="139">
        <v>1627343.4374561522</v>
      </c>
      <c r="AR89" s="139">
        <v>1627343.4374561522</v>
      </c>
      <c r="AS89" s="139">
        <v>1627343.4374561522</v>
      </c>
      <c r="AT89" s="139">
        <v>1627343.4374561522</v>
      </c>
      <c r="AU89" s="139">
        <v>1627343.4374561522</v>
      </c>
      <c r="AV89" s="139">
        <v>1627343.4374561522</v>
      </c>
      <c r="AW89" s="139">
        <v>1627343.4374561522</v>
      </c>
      <c r="AX89" s="43"/>
      <c r="AY89" s="43"/>
      <c r="AZ89" s="43"/>
      <c r="BA89" s="43"/>
      <c r="BB89" s="43"/>
      <c r="BC89" s="43"/>
      <c r="BD89" s="43"/>
    </row>
    <row r="90" spans="1:56" ht="16.5" x14ac:dyDescent="0.3">
      <c r="A90" s="172"/>
      <c r="B90" s="4" t="s">
        <v>331</v>
      </c>
      <c r="D90" s="4" t="s">
        <v>89</v>
      </c>
      <c r="E90" s="140">
        <v>0</v>
      </c>
      <c r="F90" s="140">
        <v>0</v>
      </c>
      <c r="G90" s="140">
        <v>0</v>
      </c>
      <c r="H90" s="140">
        <v>0</v>
      </c>
      <c r="I90" s="140">
        <v>0</v>
      </c>
      <c r="J90" s="140">
        <v>0</v>
      </c>
      <c r="K90" s="140">
        <v>0</v>
      </c>
      <c r="L90" s="140">
        <v>0</v>
      </c>
      <c r="M90" s="140">
        <v>0</v>
      </c>
      <c r="N90" s="140">
        <v>0</v>
      </c>
      <c r="O90" s="140">
        <v>0</v>
      </c>
      <c r="P90" s="140">
        <v>0</v>
      </c>
      <c r="Q90" s="140">
        <v>0</v>
      </c>
      <c r="R90" s="140">
        <v>0</v>
      </c>
      <c r="S90" s="140">
        <v>0</v>
      </c>
      <c r="T90" s="140">
        <v>0</v>
      </c>
      <c r="U90" s="140">
        <v>0</v>
      </c>
      <c r="V90" s="140">
        <v>0</v>
      </c>
      <c r="W90" s="140">
        <v>0</v>
      </c>
      <c r="X90" s="140">
        <v>0</v>
      </c>
      <c r="Y90" s="140">
        <v>0</v>
      </c>
      <c r="Z90" s="140">
        <v>0</v>
      </c>
      <c r="AA90" s="140">
        <v>0</v>
      </c>
      <c r="AB90" s="140">
        <v>0</v>
      </c>
      <c r="AC90" s="140">
        <v>0</v>
      </c>
      <c r="AD90" s="140">
        <v>0</v>
      </c>
      <c r="AE90" s="140">
        <v>0</v>
      </c>
      <c r="AF90" s="140">
        <v>0</v>
      </c>
      <c r="AG90" s="140">
        <v>0</v>
      </c>
      <c r="AH90" s="140">
        <v>0</v>
      </c>
      <c r="AI90" s="140">
        <v>0</v>
      </c>
      <c r="AJ90" s="140">
        <v>0</v>
      </c>
      <c r="AK90" s="140">
        <v>0</v>
      </c>
      <c r="AL90" s="140">
        <v>0</v>
      </c>
      <c r="AM90" s="140">
        <v>0</v>
      </c>
      <c r="AN90" s="140">
        <v>0</v>
      </c>
      <c r="AO90" s="140">
        <v>0</v>
      </c>
      <c r="AP90" s="140">
        <v>0</v>
      </c>
      <c r="AQ90" s="140">
        <v>0</v>
      </c>
      <c r="AR90" s="140">
        <v>0</v>
      </c>
      <c r="AS90" s="140">
        <v>0</v>
      </c>
      <c r="AT90" s="140">
        <v>0</v>
      </c>
      <c r="AU90" s="140">
        <v>0</v>
      </c>
      <c r="AV90" s="140">
        <v>0</v>
      </c>
      <c r="AW90" s="140">
        <v>0</v>
      </c>
      <c r="AX90" s="37"/>
      <c r="AY90" s="37"/>
      <c r="AZ90" s="37"/>
      <c r="BA90" s="37"/>
      <c r="BB90" s="37"/>
      <c r="BC90" s="37"/>
      <c r="BD90" s="37"/>
    </row>
    <row r="91" spans="1:56" ht="16.5" x14ac:dyDescent="0.3">
      <c r="A91" s="172"/>
      <c r="B91" s="4" t="s">
        <v>332</v>
      </c>
      <c r="D91" s="4" t="s">
        <v>42</v>
      </c>
      <c r="E91" s="140">
        <v>0</v>
      </c>
      <c r="F91" s="140">
        <v>1.1866817579908699E-3</v>
      </c>
      <c r="G91" s="140">
        <v>2.5994234867595702E-3</v>
      </c>
      <c r="H91" s="140">
        <v>4.1918364345450137E-3</v>
      </c>
      <c r="I91" s="140">
        <v>6.2318066605954207E-3</v>
      </c>
      <c r="J91" s="140">
        <v>8.5605983427229602E-3</v>
      </c>
      <c r="K91" s="140">
        <v>1.1214756199618713E-2</v>
      </c>
      <c r="L91" s="140">
        <v>1.4510017772590859E-2</v>
      </c>
      <c r="M91" s="140">
        <v>1.8872543318040887E-2</v>
      </c>
      <c r="N91" s="140">
        <v>2.1917270404432046E-2</v>
      </c>
      <c r="O91" s="140">
        <v>2.5231170219345476E-2</v>
      </c>
      <c r="P91" s="140">
        <v>2.878434952721079E-2</v>
      </c>
      <c r="Q91" s="140">
        <v>3.2157029816475974E-2</v>
      </c>
      <c r="R91" s="140">
        <v>3.4958190575781652E-2</v>
      </c>
      <c r="S91" s="140">
        <v>3.7195023637306097E-2</v>
      </c>
      <c r="T91" s="140">
        <v>3.9008560131317239E-2</v>
      </c>
      <c r="U91" s="140">
        <v>3.9857331608932636E-2</v>
      </c>
      <c r="V91" s="140">
        <v>4.0061606774619653E-2</v>
      </c>
      <c r="W91" s="140">
        <v>4.0061606774619653E-2</v>
      </c>
      <c r="X91" s="140">
        <v>4.0061606774619653E-2</v>
      </c>
      <c r="Y91" s="140">
        <v>4.0061606774619653E-2</v>
      </c>
      <c r="Z91" s="140">
        <v>4.0061606774619653E-2</v>
      </c>
      <c r="AA91" s="140">
        <v>4.0061606774619653E-2</v>
      </c>
      <c r="AB91" s="140">
        <v>4.0061606774619653E-2</v>
      </c>
      <c r="AC91" s="140">
        <v>4.0061606774619653E-2</v>
      </c>
      <c r="AD91" s="140">
        <v>4.0061606774619653E-2</v>
      </c>
      <c r="AE91" s="140">
        <v>4.0061606774619653E-2</v>
      </c>
      <c r="AF91" s="140">
        <v>4.0061606774619653E-2</v>
      </c>
      <c r="AG91" s="140">
        <v>4.0061606774619653E-2</v>
      </c>
      <c r="AH91" s="140">
        <v>4.0061606774619653E-2</v>
      </c>
      <c r="AI91" s="140">
        <v>4.0061606774619653E-2</v>
      </c>
      <c r="AJ91" s="140">
        <v>4.0061606774619653E-2</v>
      </c>
      <c r="AK91" s="140">
        <v>4.0061606774619653E-2</v>
      </c>
      <c r="AL91" s="140">
        <v>4.0061606774619653E-2</v>
      </c>
      <c r="AM91" s="140">
        <v>4.0061606774619653E-2</v>
      </c>
      <c r="AN91" s="140">
        <v>4.0061606774619653E-2</v>
      </c>
      <c r="AO91" s="140">
        <v>4.0061606774619653E-2</v>
      </c>
      <c r="AP91" s="140">
        <v>4.0061606774619653E-2</v>
      </c>
      <c r="AQ91" s="140">
        <v>4.0061606774619653E-2</v>
      </c>
      <c r="AR91" s="140">
        <v>4.0061606774619653E-2</v>
      </c>
      <c r="AS91" s="140">
        <v>4.0061606774619653E-2</v>
      </c>
      <c r="AT91" s="140">
        <v>4.0061606774619653E-2</v>
      </c>
      <c r="AU91" s="140">
        <v>4.0061606774619653E-2</v>
      </c>
      <c r="AV91" s="140">
        <v>4.0061606774619653E-2</v>
      </c>
      <c r="AW91" s="140">
        <v>4.0061606774619653E-2</v>
      </c>
      <c r="AX91" s="35"/>
      <c r="AY91" s="35"/>
      <c r="AZ91" s="35"/>
      <c r="BA91" s="35"/>
      <c r="BB91" s="35"/>
      <c r="BC91" s="35"/>
      <c r="BD91" s="35"/>
    </row>
    <row r="92" spans="1:56" ht="16.5" x14ac:dyDescent="0.3">
      <c r="A92" s="172"/>
      <c r="B92" s="4" t="s">
        <v>333</v>
      </c>
      <c r="D92" s="4" t="s">
        <v>42</v>
      </c>
      <c r="E92" s="140">
        <v>0</v>
      </c>
      <c r="F92" s="140">
        <v>1.1822764464672064E-2</v>
      </c>
      <c r="G92" s="140">
        <v>2.5897736626480025E-2</v>
      </c>
      <c r="H92" s="140">
        <v>4.176275105464268E-2</v>
      </c>
      <c r="I92" s="140">
        <v>6.2091508152484751E-2</v>
      </c>
      <c r="J92" s="140">
        <v>8.5323155372650034E-2</v>
      </c>
      <c r="K92" s="140">
        <v>0.11186634200865406</v>
      </c>
      <c r="L92" s="140">
        <v>0.14483456383990656</v>
      </c>
      <c r="M92" s="140">
        <v>0.18838133272865101</v>
      </c>
      <c r="N92" s="140">
        <v>0.21877423218288294</v>
      </c>
      <c r="O92" s="140">
        <v>0.25185403395460693</v>
      </c>
      <c r="P92" s="140">
        <v>0.28732313513086249</v>
      </c>
      <c r="Q92" s="140">
        <v>0.32099955385829992</v>
      </c>
      <c r="R92" s="140">
        <v>0.3489878206638708</v>
      </c>
      <c r="S92" s="140">
        <v>0.37135889412960421</v>
      </c>
      <c r="T92" s="140">
        <v>0.38951410101875694</v>
      </c>
      <c r="U92" s="140">
        <v>0.39800343527663412</v>
      </c>
      <c r="V92" s="140">
        <v>0.40003860363888089</v>
      </c>
      <c r="W92" s="140">
        <v>0.40003860363888089</v>
      </c>
      <c r="X92" s="140">
        <v>0.40003860363888089</v>
      </c>
      <c r="Y92" s="140">
        <v>0.40003860363888089</v>
      </c>
      <c r="Z92" s="140">
        <v>0.40003860363888089</v>
      </c>
      <c r="AA92" s="140">
        <v>0.40003860363888089</v>
      </c>
      <c r="AB92" s="140">
        <v>0.40003860363888089</v>
      </c>
      <c r="AC92" s="140">
        <v>0.40003860363888089</v>
      </c>
      <c r="AD92" s="140">
        <v>0.40003860363888089</v>
      </c>
      <c r="AE92" s="140">
        <v>0.40003860363888089</v>
      </c>
      <c r="AF92" s="140">
        <v>0.40003860363888089</v>
      </c>
      <c r="AG92" s="140">
        <v>0.40003860363888089</v>
      </c>
      <c r="AH92" s="140">
        <v>0.40003860363888089</v>
      </c>
      <c r="AI92" s="140">
        <v>0.40003860363888089</v>
      </c>
      <c r="AJ92" s="140">
        <v>0.40003860363888089</v>
      </c>
      <c r="AK92" s="140">
        <v>0.40003860363888089</v>
      </c>
      <c r="AL92" s="140">
        <v>0.40003860363888089</v>
      </c>
      <c r="AM92" s="140">
        <v>0.40003860363888089</v>
      </c>
      <c r="AN92" s="140">
        <v>0.40003860363888089</v>
      </c>
      <c r="AO92" s="140">
        <v>0.40003860363888089</v>
      </c>
      <c r="AP92" s="140">
        <v>0.40003860363888089</v>
      </c>
      <c r="AQ92" s="140">
        <v>0.40003860363888089</v>
      </c>
      <c r="AR92" s="140">
        <v>0.40003860363888089</v>
      </c>
      <c r="AS92" s="140">
        <v>0.40003860363888089</v>
      </c>
      <c r="AT92" s="140">
        <v>0.40003860363888089</v>
      </c>
      <c r="AU92" s="140">
        <v>0.40003860363888089</v>
      </c>
      <c r="AV92" s="140">
        <v>0.40003860363888089</v>
      </c>
      <c r="AW92" s="140">
        <v>0.40003860363888089</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14.612070499006085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31.92422205459836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47.090972398761444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68.804665307598654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-1.4561800000000003</v>
      </c>
      <c r="F13" s="62">
        <f>'Option 1'!F13*1.1</f>
        <v>-1.4399</v>
      </c>
      <c r="G13" s="62">
        <f>'Option 1'!G13*1.1</f>
        <v>-1.4251600000000002</v>
      </c>
      <c r="H13" s="62">
        <f>'Option 1'!H13*1.1</f>
        <v>-1.4096500000000003</v>
      </c>
      <c r="I13" s="62">
        <f>'Option 1'!I13*1.1</f>
        <v>-1.3953500000000001</v>
      </c>
      <c r="J13" s="62">
        <f>'Option 1'!J13*1.1</f>
        <v>-1.38028</v>
      </c>
      <c r="K13" s="62">
        <f>'Option 1'!K13*1.1</f>
        <v>-1.36477</v>
      </c>
      <c r="L13" s="62">
        <f>'Option 1'!L13*1.1</f>
        <v>-1.3500300000000001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-1.4561800000000003</v>
      </c>
      <c r="F18" s="59">
        <f t="shared" ref="F18:AW18" si="0">SUM(F13:F17)</f>
        <v>-1.4399</v>
      </c>
      <c r="G18" s="59">
        <f t="shared" si="0"/>
        <v>-1.4251600000000002</v>
      </c>
      <c r="H18" s="59">
        <f t="shared" si="0"/>
        <v>-1.4096500000000003</v>
      </c>
      <c r="I18" s="59">
        <f t="shared" si="0"/>
        <v>-1.3953500000000001</v>
      </c>
      <c r="J18" s="59">
        <f t="shared" si="0"/>
        <v>-1.38028</v>
      </c>
      <c r="K18" s="59">
        <f t="shared" si="0"/>
        <v>-1.36477</v>
      </c>
      <c r="L18" s="59">
        <f t="shared" si="0"/>
        <v>-1.3500300000000001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3.4119088657882268E-2</v>
      </c>
      <c r="G19" s="33">
        <f>'Option 1'!G19</f>
        <v>7.4735101610893168E-2</v>
      </c>
      <c r="H19" s="33">
        <f>'Option 1'!H19</f>
        <v>0.12052159084388486</v>
      </c>
      <c r="I19" s="33">
        <f>'Option 1'!I19</f>
        <v>0.1791799679555697</v>
      </c>
      <c r="J19" s="33">
        <f>'Option 1'!J19</f>
        <v>0.24622775230426996</v>
      </c>
      <c r="K19" s="33">
        <f>'Option 1'!K19</f>
        <v>0.32283556902465099</v>
      </c>
      <c r="L19" s="33">
        <f>'Option 1'!L19</f>
        <v>0.41798838815193262</v>
      </c>
      <c r="M19" s="33">
        <f>'Option 1'!M19</f>
        <v>0.54431880890496165</v>
      </c>
      <c r="N19" s="33">
        <f>'Option 1'!N19</f>
        <v>0.63213504001990495</v>
      </c>
      <c r="O19" s="33">
        <f>'Option 1'!O19</f>
        <v>0.72771448896804625</v>
      </c>
      <c r="P19" s="33">
        <f>'Option 1'!P19</f>
        <v>0.83019867916834456</v>
      </c>
      <c r="Q19" s="33">
        <f>'Option 1'!Q19</f>
        <v>0.9275191802846745</v>
      </c>
      <c r="R19" s="33">
        <f>'Option 1'!R19</f>
        <v>1.0084360853237209</v>
      </c>
      <c r="S19" s="33">
        <f>'Option 1'!S19</f>
        <v>1.0731541803457287</v>
      </c>
      <c r="T19" s="33">
        <f>'Option 1'!T19</f>
        <v>1.1257288929601517</v>
      </c>
      <c r="U19" s="33">
        <f>'Option 1'!U19</f>
        <v>1.1504088130842449</v>
      </c>
      <c r="V19" s="33">
        <f>'Option 1'!V19</f>
        <v>1.1563859096540567</v>
      </c>
      <c r="W19" s="33">
        <f>'Option 1'!W19</f>
        <v>1.1563859096540567</v>
      </c>
      <c r="X19" s="33">
        <f>'Option 1'!X19</f>
        <v>1.1563859096540567</v>
      </c>
      <c r="Y19" s="33">
        <f>'Option 1'!Y19</f>
        <v>1.1563859096540567</v>
      </c>
      <c r="Z19" s="33">
        <f>'Option 1'!Z19</f>
        <v>1.1563859096540567</v>
      </c>
      <c r="AA19" s="33">
        <f>'Option 1'!AA19</f>
        <v>1.1563859096540567</v>
      </c>
      <c r="AB19" s="33">
        <f>'Option 1'!AB19</f>
        <v>1.1563859096540567</v>
      </c>
      <c r="AC19" s="33">
        <f>'Option 1'!AC19</f>
        <v>1.1563859096540567</v>
      </c>
      <c r="AD19" s="33">
        <f>'Option 1'!AD19</f>
        <v>1.1563859096540567</v>
      </c>
      <c r="AE19" s="33">
        <f>'Option 1'!AE19</f>
        <v>1.1563859096540567</v>
      </c>
      <c r="AF19" s="33">
        <f>'Option 1'!AF19</f>
        <v>1.1563859096540567</v>
      </c>
      <c r="AG19" s="33">
        <f>'Option 1'!AG19</f>
        <v>1.1563859096540567</v>
      </c>
      <c r="AH19" s="33">
        <f>'Option 1'!AH19</f>
        <v>1.1563859096540567</v>
      </c>
      <c r="AI19" s="33">
        <f>'Option 1'!AI19</f>
        <v>1.1563859096540567</v>
      </c>
      <c r="AJ19" s="33">
        <f>'Option 1'!AJ19</f>
        <v>1.1563859096540567</v>
      </c>
      <c r="AK19" s="33">
        <f>'Option 1'!AK19</f>
        <v>1.1563859096540567</v>
      </c>
      <c r="AL19" s="33">
        <f>'Option 1'!AL19</f>
        <v>1.1563859096540567</v>
      </c>
      <c r="AM19" s="33">
        <f>'Option 1'!AM19</f>
        <v>1.1563859096540567</v>
      </c>
      <c r="AN19" s="33">
        <f>'Option 1'!AN19</f>
        <v>1.1563859096540567</v>
      </c>
      <c r="AO19" s="33">
        <f>'Option 1'!AO19</f>
        <v>1.1563859096540567</v>
      </c>
      <c r="AP19" s="33">
        <f>'Option 1'!AP19</f>
        <v>1.1563859096540567</v>
      </c>
      <c r="AQ19" s="33">
        <f>'Option 1'!AQ19</f>
        <v>1.1563859096540567</v>
      </c>
      <c r="AR19" s="33">
        <f>'Option 1'!AR19</f>
        <v>1.1563859096540567</v>
      </c>
      <c r="AS19" s="33">
        <f>'Option 1'!AS19</f>
        <v>1.1563859096540567</v>
      </c>
      <c r="AT19" s="33">
        <f>'Option 1'!AT19</f>
        <v>1.1563859096540567</v>
      </c>
      <c r="AU19" s="33">
        <f>'Option 1'!AU19</f>
        <v>1.1563859096540567</v>
      </c>
      <c r="AV19" s="33">
        <f>'Option 1'!AV19</f>
        <v>1.1563859096540567</v>
      </c>
      <c r="AW19" s="33">
        <f>'Option 1'!AW19</f>
        <v>1.1563859096540567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3.4119088657882268E-2</v>
      </c>
      <c r="G25" s="67">
        <f t="shared" si="1"/>
        <v>7.4735101610893168E-2</v>
      </c>
      <c r="H25" s="67">
        <f t="shared" si="1"/>
        <v>0.12052159084388486</v>
      </c>
      <c r="I25" s="67">
        <f t="shared" si="1"/>
        <v>0.1791799679555697</v>
      </c>
      <c r="J25" s="67">
        <f t="shared" si="1"/>
        <v>0.24622775230426996</v>
      </c>
      <c r="K25" s="67">
        <f t="shared" si="1"/>
        <v>0.32283556902465099</v>
      </c>
      <c r="L25" s="67">
        <f t="shared" si="1"/>
        <v>0.41798838815193262</v>
      </c>
      <c r="M25" s="67">
        <f t="shared" si="1"/>
        <v>0.54431880890496165</v>
      </c>
      <c r="N25" s="67">
        <f t="shared" si="1"/>
        <v>0.63213504001990495</v>
      </c>
      <c r="O25" s="67">
        <f t="shared" si="1"/>
        <v>0.72771448896804625</v>
      </c>
      <c r="P25" s="67">
        <f t="shared" si="1"/>
        <v>0.83019867916834456</v>
      </c>
      <c r="Q25" s="67">
        <f t="shared" si="1"/>
        <v>0.9275191802846745</v>
      </c>
      <c r="R25" s="67">
        <f t="shared" si="1"/>
        <v>1.0084360853237209</v>
      </c>
      <c r="S25" s="67">
        <f t="shared" si="1"/>
        <v>1.0731541803457287</v>
      </c>
      <c r="T25" s="67">
        <f t="shared" si="1"/>
        <v>1.1257288929601517</v>
      </c>
      <c r="U25" s="67">
        <f t="shared" si="1"/>
        <v>1.1504088130842449</v>
      </c>
      <c r="V25" s="67">
        <f t="shared" si="1"/>
        <v>1.1563859096540567</v>
      </c>
      <c r="W25" s="67">
        <f t="shared" si="1"/>
        <v>1.1563859096540567</v>
      </c>
      <c r="X25" s="67">
        <f t="shared" si="1"/>
        <v>1.1563859096540567</v>
      </c>
      <c r="Y25" s="67">
        <f t="shared" si="1"/>
        <v>1.1563859096540567</v>
      </c>
      <c r="Z25" s="67">
        <f t="shared" si="1"/>
        <v>1.1563859096540567</v>
      </c>
      <c r="AA25" s="67">
        <f t="shared" si="1"/>
        <v>1.1563859096540567</v>
      </c>
      <c r="AB25" s="67">
        <f t="shared" si="1"/>
        <v>1.1563859096540567</v>
      </c>
      <c r="AC25" s="67">
        <f t="shared" si="1"/>
        <v>1.1563859096540567</v>
      </c>
      <c r="AD25" s="67">
        <f t="shared" si="1"/>
        <v>1.1563859096540567</v>
      </c>
      <c r="AE25" s="67">
        <f t="shared" si="1"/>
        <v>1.1563859096540567</v>
      </c>
      <c r="AF25" s="67">
        <f t="shared" si="1"/>
        <v>1.1563859096540567</v>
      </c>
      <c r="AG25" s="67">
        <f t="shared" si="1"/>
        <v>1.1563859096540567</v>
      </c>
      <c r="AH25" s="67">
        <f t="shared" si="1"/>
        <v>1.1563859096540567</v>
      </c>
      <c r="AI25" s="67">
        <f t="shared" si="1"/>
        <v>1.1563859096540567</v>
      </c>
      <c r="AJ25" s="67">
        <f t="shared" si="1"/>
        <v>1.1563859096540567</v>
      </c>
      <c r="AK25" s="67">
        <f t="shared" si="1"/>
        <v>1.1563859096540567</v>
      </c>
      <c r="AL25" s="67">
        <f t="shared" si="1"/>
        <v>1.1563859096540567</v>
      </c>
      <c r="AM25" s="67">
        <f t="shared" si="1"/>
        <v>1.1563859096540567</v>
      </c>
      <c r="AN25" s="67">
        <f t="shared" si="1"/>
        <v>1.1563859096540567</v>
      </c>
      <c r="AO25" s="67">
        <f t="shared" si="1"/>
        <v>1.1563859096540567</v>
      </c>
      <c r="AP25" s="67">
        <f t="shared" si="1"/>
        <v>1.1563859096540567</v>
      </c>
      <c r="AQ25" s="67">
        <f t="shared" si="1"/>
        <v>1.1563859096540567</v>
      </c>
      <c r="AR25" s="67">
        <f t="shared" si="1"/>
        <v>1.1563859096540567</v>
      </c>
      <c r="AS25" s="67">
        <f t="shared" si="1"/>
        <v>1.1563859096540567</v>
      </c>
      <c r="AT25" s="67">
        <f t="shared" si="1"/>
        <v>1.1563859096540567</v>
      </c>
      <c r="AU25" s="67">
        <f t="shared" si="1"/>
        <v>1.1563859096540567</v>
      </c>
      <c r="AV25" s="67">
        <f t="shared" si="1"/>
        <v>1.1563859096540567</v>
      </c>
      <c r="AW25" s="67">
        <f t="shared" si="1"/>
        <v>1.1563859096540567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-1.4561800000000003</v>
      </c>
      <c r="F26" s="59">
        <f t="shared" ref="F26:BD26" si="2">F18+F25</f>
        <v>-1.4057809113421178</v>
      </c>
      <c r="G26" s="59">
        <f t="shared" si="2"/>
        <v>-1.350424898389107</v>
      </c>
      <c r="H26" s="59">
        <f t="shared" si="2"/>
        <v>-1.2891284091561155</v>
      </c>
      <c r="I26" s="59">
        <f t="shared" si="2"/>
        <v>-1.2161700320444304</v>
      </c>
      <c r="J26" s="59">
        <f t="shared" si="2"/>
        <v>-1.13405224769573</v>
      </c>
      <c r="K26" s="59">
        <f t="shared" si="2"/>
        <v>-1.0419344309753491</v>
      </c>
      <c r="L26" s="59">
        <f t="shared" si="2"/>
        <v>-0.93204161184806744</v>
      </c>
      <c r="M26" s="59">
        <f t="shared" si="2"/>
        <v>0.54431880890496165</v>
      </c>
      <c r="N26" s="59">
        <f t="shared" si="2"/>
        <v>0.63213504001990495</v>
      </c>
      <c r="O26" s="59">
        <f t="shared" si="2"/>
        <v>0.72771448896804625</v>
      </c>
      <c r="P26" s="59">
        <f t="shared" si="2"/>
        <v>0.83019867916834456</v>
      </c>
      <c r="Q26" s="59">
        <f t="shared" si="2"/>
        <v>0.9275191802846745</v>
      </c>
      <c r="R26" s="59">
        <f t="shared" si="2"/>
        <v>1.0084360853237209</v>
      </c>
      <c r="S26" s="59">
        <f t="shared" si="2"/>
        <v>1.0731541803457287</v>
      </c>
      <c r="T26" s="59">
        <f t="shared" si="2"/>
        <v>1.1257288929601517</v>
      </c>
      <c r="U26" s="59">
        <f t="shared" si="2"/>
        <v>1.1504088130842449</v>
      </c>
      <c r="V26" s="59">
        <f t="shared" si="2"/>
        <v>1.1563859096540567</v>
      </c>
      <c r="W26" s="59">
        <f t="shared" si="2"/>
        <v>1.1563859096540567</v>
      </c>
      <c r="X26" s="59">
        <f t="shared" si="2"/>
        <v>1.1563859096540567</v>
      </c>
      <c r="Y26" s="59">
        <f t="shared" si="2"/>
        <v>1.1563859096540567</v>
      </c>
      <c r="Z26" s="59">
        <f t="shared" si="2"/>
        <v>1.1563859096540567</v>
      </c>
      <c r="AA26" s="59">
        <f t="shared" si="2"/>
        <v>1.1563859096540567</v>
      </c>
      <c r="AB26" s="59">
        <f t="shared" si="2"/>
        <v>1.1563859096540567</v>
      </c>
      <c r="AC26" s="59">
        <f t="shared" si="2"/>
        <v>1.1563859096540567</v>
      </c>
      <c r="AD26" s="59">
        <f t="shared" si="2"/>
        <v>1.1563859096540567</v>
      </c>
      <c r="AE26" s="59">
        <f t="shared" si="2"/>
        <v>1.1563859096540567</v>
      </c>
      <c r="AF26" s="59">
        <f t="shared" si="2"/>
        <v>1.1563859096540567</v>
      </c>
      <c r="AG26" s="59">
        <f t="shared" si="2"/>
        <v>1.1563859096540567</v>
      </c>
      <c r="AH26" s="59">
        <f t="shared" si="2"/>
        <v>1.1563859096540567</v>
      </c>
      <c r="AI26" s="59">
        <f t="shared" si="2"/>
        <v>1.1563859096540567</v>
      </c>
      <c r="AJ26" s="59">
        <f t="shared" si="2"/>
        <v>1.1563859096540567</v>
      </c>
      <c r="AK26" s="59">
        <f t="shared" si="2"/>
        <v>1.1563859096540567</v>
      </c>
      <c r="AL26" s="59">
        <f t="shared" si="2"/>
        <v>1.1563859096540567</v>
      </c>
      <c r="AM26" s="59">
        <f t="shared" si="2"/>
        <v>1.1563859096540567</v>
      </c>
      <c r="AN26" s="59">
        <f t="shared" si="2"/>
        <v>1.1563859096540567</v>
      </c>
      <c r="AO26" s="59">
        <f t="shared" si="2"/>
        <v>1.1563859096540567</v>
      </c>
      <c r="AP26" s="59">
        <f t="shared" si="2"/>
        <v>1.1563859096540567</v>
      </c>
      <c r="AQ26" s="59">
        <f t="shared" si="2"/>
        <v>1.1563859096540567</v>
      </c>
      <c r="AR26" s="59">
        <f t="shared" si="2"/>
        <v>1.1563859096540567</v>
      </c>
      <c r="AS26" s="59">
        <f t="shared" si="2"/>
        <v>1.1563859096540567</v>
      </c>
      <c r="AT26" s="59">
        <f t="shared" si="2"/>
        <v>1.1563859096540567</v>
      </c>
      <c r="AU26" s="59">
        <f t="shared" si="2"/>
        <v>1.1563859096540567</v>
      </c>
      <c r="AV26" s="59">
        <f t="shared" si="2"/>
        <v>1.1563859096540567</v>
      </c>
      <c r="AW26" s="59">
        <f t="shared" si="2"/>
        <v>1.1563859096540567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-1.1649440000000002</v>
      </c>
      <c r="F28" s="34">
        <f t="shared" ref="F28:AW28" si="4">F26*F27</f>
        <v>-1.1246247290736944</v>
      </c>
      <c r="G28" s="34">
        <f t="shared" si="4"/>
        <v>-1.0803399187112857</v>
      </c>
      <c r="H28" s="34">
        <f t="shared" si="4"/>
        <v>-1.0313027273248925</v>
      </c>
      <c r="I28" s="34">
        <f t="shared" si="4"/>
        <v>-0.97293602563554438</v>
      </c>
      <c r="J28" s="34">
        <f t="shared" si="4"/>
        <v>-0.90724179815658401</v>
      </c>
      <c r="K28" s="34">
        <f t="shared" si="4"/>
        <v>-0.83354754478027937</v>
      </c>
      <c r="L28" s="34">
        <f t="shared" si="4"/>
        <v>-0.74563328947845398</v>
      </c>
      <c r="M28" s="34">
        <f t="shared" si="4"/>
        <v>0.43545504712396932</v>
      </c>
      <c r="N28" s="34">
        <f t="shared" si="4"/>
        <v>0.50570803201592396</v>
      </c>
      <c r="O28" s="34">
        <f t="shared" si="4"/>
        <v>0.58217159117443706</v>
      </c>
      <c r="P28" s="34">
        <f t="shared" si="4"/>
        <v>0.66415894333467573</v>
      </c>
      <c r="Q28" s="34">
        <f t="shared" si="4"/>
        <v>0.74201534422773963</v>
      </c>
      <c r="R28" s="34">
        <f t="shared" si="4"/>
        <v>0.80674886825897674</v>
      </c>
      <c r="S28" s="34">
        <f t="shared" si="4"/>
        <v>0.85852334427658306</v>
      </c>
      <c r="T28" s="34">
        <f t="shared" si="4"/>
        <v>0.90058311436812133</v>
      </c>
      <c r="U28" s="34">
        <f t="shared" si="4"/>
        <v>0.92032705046739594</v>
      </c>
      <c r="V28" s="34">
        <f t="shared" si="4"/>
        <v>0.92510872772324548</v>
      </c>
      <c r="W28" s="34">
        <f t="shared" si="4"/>
        <v>0.92510872772324548</v>
      </c>
      <c r="X28" s="34">
        <f t="shared" si="4"/>
        <v>0.92510872772324548</v>
      </c>
      <c r="Y28" s="34">
        <f t="shared" si="4"/>
        <v>0.92510872772324548</v>
      </c>
      <c r="Z28" s="34">
        <f t="shared" si="4"/>
        <v>0.92510872772324548</v>
      </c>
      <c r="AA28" s="34">
        <f t="shared" si="4"/>
        <v>0.92510872772324548</v>
      </c>
      <c r="AB28" s="34">
        <f t="shared" si="4"/>
        <v>0.92510872772324548</v>
      </c>
      <c r="AC28" s="34">
        <f t="shared" si="4"/>
        <v>0.92510872772324548</v>
      </c>
      <c r="AD28" s="34">
        <f t="shared" si="4"/>
        <v>0.92510872772324548</v>
      </c>
      <c r="AE28" s="34">
        <f t="shared" si="4"/>
        <v>0.92510872772324548</v>
      </c>
      <c r="AF28" s="34">
        <f t="shared" si="4"/>
        <v>0.92510872772324548</v>
      </c>
      <c r="AG28" s="34">
        <f t="shared" si="4"/>
        <v>0.92510872772324548</v>
      </c>
      <c r="AH28" s="34">
        <f t="shared" si="4"/>
        <v>0.92510872772324548</v>
      </c>
      <c r="AI28" s="34">
        <f t="shared" si="4"/>
        <v>0.92510872772324548</v>
      </c>
      <c r="AJ28" s="34">
        <f t="shared" si="4"/>
        <v>0.92510872772324548</v>
      </c>
      <c r="AK28" s="34">
        <f t="shared" si="4"/>
        <v>0.92510872772324548</v>
      </c>
      <c r="AL28" s="34">
        <f t="shared" si="4"/>
        <v>0.92510872772324548</v>
      </c>
      <c r="AM28" s="34">
        <f t="shared" si="4"/>
        <v>0.92510872772324548</v>
      </c>
      <c r="AN28" s="34">
        <f t="shared" si="4"/>
        <v>0.92510872772324548</v>
      </c>
      <c r="AO28" s="34">
        <f t="shared" si="4"/>
        <v>0.92510872772324548</v>
      </c>
      <c r="AP28" s="34">
        <f t="shared" si="4"/>
        <v>0.92510872772324548</v>
      </c>
      <c r="AQ28" s="34">
        <f t="shared" si="4"/>
        <v>0.92510872772324548</v>
      </c>
      <c r="AR28" s="34">
        <f t="shared" si="4"/>
        <v>0.92510872772324548</v>
      </c>
      <c r="AS28" s="34">
        <f t="shared" si="4"/>
        <v>0.92510872772324548</v>
      </c>
      <c r="AT28" s="34">
        <f t="shared" si="4"/>
        <v>0.92510872772324548</v>
      </c>
      <c r="AU28" s="34">
        <f t="shared" si="4"/>
        <v>0.92510872772324548</v>
      </c>
      <c r="AV28" s="34">
        <f t="shared" si="4"/>
        <v>0.92510872772324548</v>
      </c>
      <c r="AW28" s="34">
        <f t="shared" si="4"/>
        <v>0.92510872772324548</v>
      </c>
      <c r="AX28" s="34"/>
      <c r="AY28" s="34"/>
      <c r="AZ28" s="34"/>
      <c r="BA28" s="34"/>
      <c r="BB28" s="34"/>
      <c r="BC28" s="34"/>
      <c r="BD28" s="34"/>
    </row>
    <row r="29" spans="1:56" x14ac:dyDescent="0.3">
      <c r="A29" s="115"/>
      <c r="B29" s="9" t="s">
        <v>92</v>
      </c>
      <c r="C29" s="11" t="s">
        <v>44</v>
      </c>
      <c r="D29" s="9" t="s">
        <v>40</v>
      </c>
      <c r="E29" s="34">
        <f>E26-E28</f>
        <v>-0.29123600000000005</v>
      </c>
      <c r="F29" s="34">
        <f t="shared" ref="F29:AW29" si="5">F26-F28</f>
        <v>-0.28115618226842343</v>
      </c>
      <c r="G29" s="34">
        <f t="shared" si="5"/>
        <v>-0.2700849796778213</v>
      </c>
      <c r="H29" s="34">
        <f t="shared" si="5"/>
        <v>-0.25782568183122301</v>
      </c>
      <c r="I29" s="34">
        <f t="shared" si="5"/>
        <v>-0.24323400640888604</v>
      </c>
      <c r="J29" s="34">
        <f t="shared" si="5"/>
        <v>-0.22681044953914598</v>
      </c>
      <c r="K29" s="34">
        <f t="shared" si="5"/>
        <v>-0.20838688619506973</v>
      </c>
      <c r="L29" s="34">
        <f t="shared" si="5"/>
        <v>-0.18640832236961347</v>
      </c>
      <c r="M29" s="34">
        <f t="shared" si="5"/>
        <v>0.10886376178099233</v>
      </c>
      <c r="N29" s="34">
        <f t="shared" si="5"/>
        <v>0.12642700800398099</v>
      </c>
      <c r="O29" s="34">
        <f t="shared" si="5"/>
        <v>0.14554289779360918</v>
      </c>
      <c r="P29" s="34">
        <f t="shared" si="5"/>
        <v>0.16603973583366882</v>
      </c>
      <c r="Q29" s="34">
        <f t="shared" si="5"/>
        <v>0.18550383605693488</v>
      </c>
      <c r="R29" s="34">
        <f t="shared" si="5"/>
        <v>0.20168721706474413</v>
      </c>
      <c r="S29" s="34">
        <f t="shared" si="5"/>
        <v>0.21463083606914568</v>
      </c>
      <c r="T29" s="34">
        <f t="shared" si="5"/>
        <v>0.22514577859203033</v>
      </c>
      <c r="U29" s="34">
        <f t="shared" si="5"/>
        <v>0.23008176261684898</v>
      </c>
      <c r="V29" s="34">
        <f t="shared" si="5"/>
        <v>0.23127718193081126</v>
      </c>
      <c r="W29" s="34">
        <f t="shared" si="5"/>
        <v>0.23127718193081126</v>
      </c>
      <c r="X29" s="34">
        <f t="shared" si="5"/>
        <v>0.23127718193081126</v>
      </c>
      <c r="Y29" s="34">
        <f t="shared" si="5"/>
        <v>0.23127718193081126</v>
      </c>
      <c r="Z29" s="34">
        <f t="shared" si="5"/>
        <v>0.23127718193081126</v>
      </c>
      <c r="AA29" s="34">
        <f t="shared" si="5"/>
        <v>0.23127718193081126</v>
      </c>
      <c r="AB29" s="34">
        <f t="shared" si="5"/>
        <v>0.23127718193081126</v>
      </c>
      <c r="AC29" s="34">
        <f t="shared" si="5"/>
        <v>0.23127718193081126</v>
      </c>
      <c r="AD29" s="34">
        <f t="shared" si="5"/>
        <v>0.23127718193081126</v>
      </c>
      <c r="AE29" s="34">
        <f t="shared" si="5"/>
        <v>0.23127718193081126</v>
      </c>
      <c r="AF29" s="34">
        <f t="shared" si="5"/>
        <v>0.23127718193081126</v>
      </c>
      <c r="AG29" s="34">
        <f t="shared" si="5"/>
        <v>0.23127718193081126</v>
      </c>
      <c r="AH29" s="34">
        <f t="shared" si="5"/>
        <v>0.23127718193081126</v>
      </c>
      <c r="AI29" s="34">
        <f t="shared" si="5"/>
        <v>0.23127718193081126</v>
      </c>
      <c r="AJ29" s="34">
        <f t="shared" si="5"/>
        <v>0.23127718193081126</v>
      </c>
      <c r="AK29" s="34">
        <f t="shared" si="5"/>
        <v>0.23127718193081126</v>
      </c>
      <c r="AL29" s="34">
        <f t="shared" si="5"/>
        <v>0.23127718193081126</v>
      </c>
      <c r="AM29" s="34">
        <f t="shared" si="5"/>
        <v>0.23127718193081126</v>
      </c>
      <c r="AN29" s="34">
        <f t="shared" si="5"/>
        <v>0.23127718193081126</v>
      </c>
      <c r="AO29" s="34">
        <f t="shared" si="5"/>
        <v>0.23127718193081126</v>
      </c>
      <c r="AP29" s="34">
        <f t="shared" si="5"/>
        <v>0.23127718193081126</v>
      </c>
      <c r="AQ29" s="34">
        <f t="shared" si="5"/>
        <v>0.23127718193081126</v>
      </c>
      <c r="AR29" s="34">
        <f t="shared" si="5"/>
        <v>0.23127718193081126</v>
      </c>
      <c r="AS29" s="34">
        <f t="shared" si="5"/>
        <v>0.23127718193081126</v>
      </c>
      <c r="AT29" s="34">
        <f t="shared" si="5"/>
        <v>0.23127718193081126</v>
      </c>
      <c r="AU29" s="34">
        <f t="shared" si="5"/>
        <v>0.23127718193081126</v>
      </c>
      <c r="AV29" s="34">
        <f t="shared" si="5"/>
        <v>0.23127718193081126</v>
      </c>
      <c r="AW29" s="34">
        <f t="shared" si="5"/>
        <v>0.23127718193081126</v>
      </c>
      <c r="AX29" s="34"/>
      <c r="AY29" s="34"/>
      <c r="AZ29" s="34"/>
      <c r="BA29" s="34"/>
      <c r="BB29" s="34"/>
      <c r="BC29" s="34"/>
      <c r="BD29" s="34"/>
    </row>
    <row r="30" spans="1:56" ht="16.5" hidden="1" customHeight="1" outlineLevel="1" x14ac:dyDescent="0.35">
      <c r="A30" s="115"/>
      <c r="B30" s="9" t="s">
        <v>1</v>
      </c>
      <c r="C30" s="11" t="s">
        <v>53</v>
      </c>
      <c r="D30" s="9" t="s">
        <v>40</v>
      </c>
      <c r="F30" s="34">
        <f>$E$28/'Fixed data'!$C$7</f>
        <v>-2.5887644444444448E-2</v>
      </c>
      <c r="G30" s="34">
        <f>$E$28/'Fixed data'!$C$7</f>
        <v>-2.5887644444444448E-2</v>
      </c>
      <c r="H30" s="34">
        <f>$E$28/'Fixed data'!$C$7</f>
        <v>-2.5887644444444448E-2</v>
      </c>
      <c r="I30" s="34">
        <f>$E$28/'Fixed data'!$C$7</f>
        <v>-2.5887644444444448E-2</v>
      </c>
      <c r="J30" s="34">
        <f>$E$28/'Fixed data'!$C$7</f>
        <v>-2.5887644444444448E-2</v>
      </c>
      <c r="K30" s="34">
        <f>$E$28/'Fixed data'!$C$7</f>
        <v>-2.5887644444444448E-2</v>
      </c>
      <c r="L30" s="34">
        <f>$E$28/'Fixed data'!$C$7</f>
        <v>-2.5887644444444448E-2</v>
      </c>
      <c r="M30" s="34">
        <f>$E$28/'Fixed data'!$C$7</f>
        <v>-2.5887644444444448E-2</v>
      </c>
      <c r="N30" s="34">
        <f>$E$28/'Fixed data'!$C$7</f>
        <v>-2.5887644444444448E-2</v>
      </c>
      <c r="O30" s="34">
        <f>$E$28/'Fixed data'!$C$7</f>
        <v>-2.5887644444444448E-2</v>
      </c>
      <c r="P30" s="34">
        <f>$E$28/'Fixed data'!$C$7</f>
        <v>-2.5887644444444448E-2</v>
      </c>
      <c r="Q30" s="34">
        <f>$E$28/'Fixed data'!$C$7</f>
        <v>-2.5887644444444448E-2</v>
      </c>
      <c r="R30" s="34">
        <f>$E$28/'Fixed data'!$C$7</f>
        <v>-2.5887644444444448E-2</v>
      </c>
      <c r="S30" s="34">
        <f>$E$28/'Fixed data'!$C$7</f>
        <v>-2.5887644444444448E-2</v>
      </c>
      <c r="T30" s="34">
        <f>$E$28/'Fixed data'!$C$7</f>
        <v>-2.5887644444444448E-2</v>
      </c>
      <c r="U30" s="34">
        <f>$E$28/'Fixed data'!$C$7</f>
        <v>-2.5887644444444448E-2</v>
      </c>
      <c r="V30" s="34">
        <f>$E$28/'Fixed data'!$C$7</f>
        <v>-2.5887644444444448E-2</v>
      </c>
      <c r="W30" s="34">
        <f>$E$28/'Fixed data'!$C$7</f>
        <v>-2.5887644444444448E-2</v>
      </c>
      <c r="X30" s="34">
        <f>$E$28/'Fixed data'!$C$7</f>
        <v>-2.5887644444444448E-2</v>
      </c>
      <c r="Y30" s="34">
        <f>$E$28/'Fixed data'!$C$7</f>
        <v>-2.5887644444444448E-2</v>
      </c>
      <c r="Z30" s="34">
        <f>$E$28/'Fixed data'!$C$7</f>
        <v>-2.5887644444444448E-2</v>
      </c>
      <c r="AA30" s="34">
        <f>$E$28/'Fixed data'!$C$7</f>
        <v>-2.5887644444444448E-2</v>
      </c>
      <c r="AB30" s="34">
        <f>$E$28/'Fixed data'!$C$7</f>
        <v>-2.5887644444444448E-2</v>
      </c>
      <c r="AC30" s="34">
        <f>$E$28/'Fixed data'!$C$7</f>
        <v>-2.5887644444444448E-2</v>
      </c>
      <c r="AD30" s="34">
        <f>$E$28/'Fixed data'!$C$7</f>
        <v>-2.5887644444444448E-2</v>
      </c>
      <c r="AE30" s="34">
        <f>$E$28/'Fixed data'!$C$7</f>
        <v>-2.5887644444444448E-2</v>
      </c>
      <c r="AF30" s="34">
        <f>$E$28/'Fixed data'!$C$7</f>
        <v>-2.5887644444444448E-2</v>
      </c>
      <c r="AG30" s="34">
        <f>$E$28/'Fixed data'!$C$7</f>
        <v>-2.5887644444444448E-2</v>
      </c>
      <c r="AH30" s="34">
        <f>$E$28/'Fixed data'!$C$7</f>
        <v>-2.5887644444444448E-2</v>
      </c>
      <c r="AI30" s="34">
        <f>$E$28/'Fixed data'!$C$7</f>
        <v>-2.5887644444444448E-2</v>
      </c>
      <c r="AJ30" s="34">
        <f>$E$28/'Fixed data'!$C$7</f>
        <v>-2.5887644444444448E-2</v>
      </c>
      <c r="AK30" s="34">
        <f>$E$28/'Fixed data'!$C$7</f>
        <v>-2.5887644444444448E-2</v>
      </c>
      <c r="AL30" s="34">
        <f>$E$28/'Fixed data'!$C$7</f>
        <v>-2.5887644444444448E-2</v>
      </c>
      <c r="AM30" s="34">
        <f>$E$28/'Fixed data'!$C$7</f>
        <v>-2.5887644444444448E-2</v>
      </c>
      <c r="AN30" s="34">
        <f>$E$28/'Fixed data'!$C$7</f>
        <v>-2.5887644444444448E-2</v>
      </c>
      <c r="AO30" s="34">
        <f>$E$28/'Fixed data'!$C$7</f>
        <v>-2.5887644444444448E-2</v>
      </c>
      <c r="AP30" s="34">
        <f>$E$28/'Fixed data'!$C$7</f>
        <v>-2.5887644444444448E-2</v>
      </c>
      <c r="AQ30" s="34">
        <f>$E$28/'Fixed data'!$C$7</f>
        <v>-2.5887644444444448E-2</v>
      </c>
      <c r="AR30" s="34">
        <f>$E$28/'Fixed data'!$C$7</f>
        <v>-2.5887644444444448E-2</v>
      </c>
      <c r="AS30" s="34">
        <f>$E$28/'Fixed data'!$C$7</f>
        <v>-2.5887644444444448E-2</v>
      </c>
      <c r="AT30" s="34">
        <f>$E$28/'Fixed data'!$C$7</f>
        <v>-2.5887644444444448E-2</v>
      </c>
      <c r="AU30" s="34">
        <f>$E$28/'Fixed data'!$C$7</f>
        <v>-2.5887644444444448E-2</v>
      </c>
      <c r="AV30" s="34">
        <f>$E$28/'Fixed data'!$C$7</f>
        <v>-2.5887644444444448E-2</v>
      </c>
      <c r="AW30" s="34">
        <f>$E$28/'Fixed data'!$C$7</f>
        <v>-2.5887644444444448E-2</v>
      </c>
      <c r="AX30" s="34">
        <f>$E$28/'Fixed data'!$C$7</f>
        <v>-2.5887644444444448E-2</v>
      </c>
      <c r="AY30" s="34"/>
      <c r="AZ30" s="34"/>
      <c r="BA30" s="34"/>
      <c r="BB30" s="34"/>
      <c r="BC30" s="34"/>
      <c r="BD30" s="34"/>
    </row>
    <row r="31" spans="1:56" ht="16.5" hidden="1" customHeight="1" outlineLevel="1" x14ac:dyDescent="0.35">
      <c r="A31" s="115"/>
      <c r="B31" s="9" t="s">
        <v>2</v>
      </c>
      <c r="C31" s="11" t="s">
        <v>54</v>
      </c>
      <c r="D31" s="9" t="s">
        <v>40</v>
      </c>
      <c r="F31" s="34"/>
      <c r="G31" s="34">
        <f>$F$28/'Fixed data'!$C$7</f>
        <v>-2.4991660646082096E-2</v>
      </c>
      <c r="H31" s="34">
        <f>$F$28/'Fixed data'!$C$7</f>
        <v>-2.4991660646082096E-2</v>
      </c>
      <c r="I31" s="34">
        <f>$F$28/'Fixed data'!$C$7</f>
        <v>-2.4991660646082096E-2</v>
      </c>
      <c r="J31" s="34">
        <f>$F$28/'Fixed data'!$C$7</f>
        <v>-2.4991660646082096E-2</v>
      </c>
      <c r="K31" s="34">
        <f>$F$28/'Fixed data'!$C$7</f>
        <v>-2.4991660646082096E-2</v>
      </c>
      <c r="L31" s="34">
        <f>$F$28/'Fixed data'!$C$7</f>
        <v>-2.4991660646082096E-2</v>
      </c>
      <c r="M31" s="34">
        <f>$F$28/'Fixed data'!$C$7</f>
        <v>-2.4991660646082096E-2</v>
      </c>
      <c r="N31" s="34">
        <f>$F$28/'Fixed data'!$C$7</f>
        <v>-2.4991660646082096E-2</v>
      </c>
      <c r="O31" s="34">
        <f>$F$28/'Fixed data'!$C$7</f>
        <v>-2.4991660646082096E-2</v>
      </c>
      <c r="P31" s="34">
        <f>$F$28/'Fixed data'!$C$7</f>
        <v>-2.4991660646082096E-2</v>
      </c>
      <c r="Q31" s="34">
        <f>$F$28/'Fixed data'!$C$7</f>
        <v>-2.4991660646082096E-2</v>
      </c>
      <c r="R31" s="34">
        <f>$F$28/'Fixed data'!$C$7</f>
        <v>-2.4991660646082096E-2</v>
      </c>
      <c r="S31" s="34">
        <f>$F$28/'Fixed data'!$C$7</f>
        <v>-2.4991660646082096E-2</v>
      </c>
      <c r="T31" s="34">
        <f>$F$28/'Fixed data'!$C$7</f>
        <v>-2.4991660646082096E-2</v>
      </c>
      <c r="U31" s="34">
        <f>$F$28/'Fixed data'!$C$7</f>
        <v>-2.4991660646082096E-2</v>
      </c>
      <c r="V31" s="34">
        <f>$F$28/'Fixed data'!$C$7</f>
        <v>-2.4991660646082096E-2</v>
      </c>
      <c r="W31" s="34">
        <f>$F$28/'Fixed data'!$C$7</f>
        <v>-2.4991660646082096E-2</v>
      </c>
      <c r="X31" s="34">
        <f>$F$28/'Fixed data'!$C$7</f>
        <v>-2.4991660646082096E-2</v>
      </c>
      <c r="Y31" s="34">
        <f>$F$28/'Fixed data'!$C$7</f>
        <v>-2.4991660646082096E-2</v>
      </c>
      <c r="Z31" s="34">
        <f>$F$28/'Fixed data'!$C$7</f>
        <v>-2.4991660646082096E-2</v>
      </c>
      <c r="AA31" s="34">
        <f>$F$28/'Fixed data'!$C$7</f>
        <v>-2.4991660646082096E-2</v>
      </c>
      <c r="AB31" s="34">
        <f>$F$28/'Fixed data'!$C$7</f>
        <v>-2.4991660646082096E-2</v>
      </c>
      <c r="AC31" s="34">
        <f>$F$28/'Fixed data'!$C$7</f>
        <v>-2.4991660646082096E-2</v>
      </c>
      <c r="AD31" s="34">
        <f>$F$28/'Fixed data'!$C$7</f>
        <v>-2.4991660646082096E-2</v>
      </c>
      <c r="AE31" s="34">
        <f>$F$28/'Fixed data'!$C$7</f>
        <v>-2.4991660646082096E-2</v>
      </c>
      <c r="AF31" s="34">
        <f>$F$28/'Fixed data'!$C$7</f>
        <v>-2.4991660646082096E-2</v>
      </c>
      <c r="AG31" s="34">
        <f>$F$28/'Fixed data'!$C$7</f>
        <v>-2.4991660646082096E-2</v>
      </c>
      <c r="AH31" s="34">
        <f>$F$28/'Fixed data'!$C$7</f>
        <v>-2.4991660646082096E-2</v>
      </c>
      <c r="AI31" s="34">
        <f>$F$28/'Fixed data'!$C$7</f>
        <v>-2.4991660646082096E-2</v>
      </c>
      <c r="AJ31" s="34">
        <f>$F$28/'Fixed data'!$C$7</f>
        <v>-2.4991660646082096E-2</v>
      </c>
      <c r="AK31" s="34">
        <f>$F$28/'Fixed data'!$C$7</f>
        <v>-2.4991660646082096E-2</v>
      </c>
      <c r="AL31" s="34">
        <f>$F$28/'Fixed data'!$C$7</f>
        <v>-2.4991660646082096E-2</v>
      </c>
      <c r="AM31" s="34">
        <f>$F$28/'Fixed data'!$C$7</f>
        <v>-2.4991660646082096E-2</v>
      </c>
      <c r="AN31" s="34">
        <f>$F$28/'Fixed data'!$C$7</f>
        <v>-2.4991660646082096E-2</v>
      </c>
      <c r="AO31" s="34">
        <f>$F$28/'Fixed data'!$C$7</f>
        <v>-2.4991660646082096E-2</v>
      </c>
      <c r="AP31" s="34">
        <f>$F$28/'Fixed data'!$C$7</f>
        <v>-2.4991660646082096E-2</v>
      </c>
      <c r="AQ31" s="34">
        <f>$F$28/'Fixed data'!$C$7</f>
        <v>-2.4991660646082096E-2</v>
      </c>
      <c r="AR31" s="34">
        <f>$F$28/'Fixed data'!$C$7</f>
        <v>-2.4991660646082096E-2</v>
      </c>
      <c r="AS31" s="34">
        <f>$F$28/'Fixed data'!$C$7</f>
        <v>-2.4991660646082096E-2</v>
      </c>
      <c r="AT31" s="34">
        <f>$F$28/'Fixed data'!$C$7</f>
        <v>-2.4991660646082096E-2</v>
      </c>
      <c r="AU31" s="34">
        <f>$F$28/'Fixed data'!$C$7</f>
        <v>-2.4991660646082096E-2</v>
      </c>
      <c r="AV31" s="34">
        <f>$F$28/'Fixed data'!$C$7</f>
        <v>-2.4991660646082096E-2</v>
      </c>
      <c r="AW31" s="34">
        <f>$F$28/'Fixed data'!$C$7</f>
        <v>-2.4991660646082096E-2</v>
      </c>
      <c r="AX31" s="34">
        <f>$F$28/'Fixed data'!$C$7</f>
        <v>-2.4991660646082096E-2</v>
      </c>
      <c r="AY31" s="34">
        <f>$F$28/'Fixed data'!$C$7</f>
        <v>-2.4991660646082096E-2</v>
      </c>
      <c r="AZ31" s="34"/>
      <c r="BA31" s="34"/>
      <c r="BB31" s="34"/>
      <c r="BC31" s="34"/>
      <c r="BD31" s="34"/>
    </row>
    <row r="32" spans="1:56" ht="16.5" hidden="1" customHeight="1" outlineLevel="1" x14ac:dyDescent="0.35">
      <c r="A32" s="115"/>
      <c r="B32" s="9" t="s">
        <v>3</v>
      </c>
      <c r="C32" s="11" t="s">
        <v>55</v>
      </c>
      <c r="D32" s="9" t="s">
        <v>40</v>
      </c>
      <c r="F32" s="34"/>
      <c r="G32" s="34"/>
      <c r="H32" s="34">
        <f>$G$28/'Fixed data'!$C$7</f>
        <v>-2.4007553749139682E-2</v>
      </c>
      <c r="I32" s="34">
        <f>$G$28/'Fixed data'!$C$7</f>
        <v>-2.4007553749139682E-2</v>
      </c>
      <c r="J32" s="34">
        <f>$G$28/'Fixed data'!$C$7</f>
        <v>-2.4007553749139682E-2</v>
      </c>
      <c r="K32" s="34">
        <f>$G$28/'Fixed data'!$C$7</f>
        <v>-2.4007553749139682E-2</v>
      </c>
      <c r="L32" s="34">
        <f>$G$28/'Fixed data'!$C$7</f>
        <v>-2.4007553749139682E-2</v>
      </c>
      <c r="M32" s="34">
        <f>$G$28/'Fixed data'!$C$7</f>
        <v>-2.4007553749139682E-2</v>
      </c>
      <c r="N32" s="34">
        <f>$G$28/'Fixed data'!$C$7</f>
        <v>-2.4007553749139682E-2</v>
      </c>
      <c r="O32" s="34">
        <f>$G$28/'Fixed data'!$C$7</f>
        <v>-2.4007553749139682E-2</v>
      </c>
      <c r="P32" s="34">
        <f>$G$28/'Fixed data'!$C$7</f>
        <v>-2.4007553749139682E-2</v>
      </c>
      <c r="Q32" s="34">
        <f>$G$28/'Fixed data'!$C$7</f>
        <v>-2.4007553749139682E-2</v>
      </c>
      <c r="R32" s="34">
        <f>$G$28/'Fixed data'!$C$7</f>
        <v>-2.4007553749139682E-2</v>
      </c>
      <c r="S32" s="34">
        <f>$G$28/'Fixed data'!$C$7</f>
        <v>-2.4007553749139682E-2</v>
      </c>
      <c r="T32" s="34">
        <f>$G$28/'Fixed data'!$C$7</f>
        <v>-2.4007553749139682E-2</v>
      </c>
      <c r="U32" s="34">
        <f>$G$28/'Fixed data'!$C$7</f>
        <v>-2.4007553749139682E-2</v>
      </c>
      <c r="V32" s="34">
        <f>$G$28/'Fixed data'!$C$7</f>
        <v>-2.4007553749139682E-2</v>
      </c>
      <c r="W32" s="34">
        <f>$G$28/'Fixed data'!$C$7</f>
        <v>-2.4007553749139682E-2</v>
      </c>
      <c r="X32" s="34">
        <f>$G$28/'Fixed data'!$C$7</f>
        <v>-2.4007553749139682E-2</v>
      </c>
      <c r="Y32" s="34">
        <f>$G$28/'Fixed data'!$C$7</f>
        <v>-2.4007553749139682E-2</v>
      </c>
      <c r="Z32" s="34">
        <f>$G$28/'Fixed data'!$C$7</f>
        <v>-2.4007553749139682E-2</v>
      </c>
      <c r="AA32" s="34">
        <f>$G$28/'Fixed data'!$C$7</f>
        <v>-2.4007553749139682E-2</v>
      </c>
      <c r="AB32" s="34">
        <f>$G$28/'Fixed data'!$C$7</f>
        <v>-2.4007553749139682E-2</v>
      </c>
      <c r="AC32" s="34">
        <f>$G$28/'Fixed data'!$C$7</f>
        <v>-2.4007553749139682E-2</v>
      </c>
      <c r="AD32" s="34">
        <f>$G$28/'Fixed data'!$C$7</f>
        <v>-2.4007553749139682E-2</v>
      </c>
      <c r="AE32" s="34">
        <f>$G$28/'Fixed data'!$C$7</f>
        <v>-2.4007553749139682E-2</v>
      </c>
      <c r="AF32" s="34">
        <f>$G$28/'Fixed data'!$C$7</f>
        <v>-2.4007553749139682E-2</v>
      </c>
      <c r="AG32" s="34">
        <f>$G$28/'Fixed data'!$C$7</f>
        <v>-2.4007553749139682E-2</v>
      </c>
      <c r="AH32" s="34">
        <f>$G$28/'Fixed data'!$C$7</f>
        <v>-2.4007553749139682E-2</v>
      </c>
      <c r="AI32" s="34">
        <f>$G$28/'Fixed data'!$C$7</f>
        <v>-2.4007553749139682E-2</v>
      </c>
      <c r="AJ32" s="34">
        <f>$G$28/'Fixed data'!$C$7</f>
        <v>-2.4007553749139682E-2</v>
      </c>
      <c r="AK32" s="34">
        <f>$G$28/'Fixed data'!$C$7</f>
        <v>-2.4007553749139682E-2</v>
      </c>
      <c r="AL32" s="34">
        <f>$G$28/'Fixed data'!$C$7</f>
        <v>-2.4007553749139682E-2</v>
      </c>
      <c r="AM32" s="34">
        <f>$G$28/'Fixed data'!$C$7</f>
        <v>-2.4007553749139682E-2</v>
      </c>
      <c r="AN32" s="34">
        <f>$G$28/'Fixed data'!$C$7</f>
        <v>-2.4007553749139682E-2</v>
      </c>
      <c r="AO32" s="34">
        <f>$G$28/'Fixed data'!$C$7</f>
        <v>-2.4007553749139682E-2</v>
      </c>
      <c r="AP32" s="34">
        <f>$G$28/'Fixed data'!$C$7</f>
        <v>-2.4007553749139682E-2</v>
      </c>
      <c r="AQ32" s="34">
        <f>$G$28/'Fixed data'!$C$7</f>
        <v>-2.4007553749139682E-2</v>
      </c>
      <c r="AR32" s="34">
        <f>$G$28/'Fixed data'!$C$7</f>
        <v>-2.4007553749139682E-2</v>
      </c>
      <c r="AS32" s="34">
        <f>$G$28/'Fixed data'!$C$7</f>
        <v>-2.4007553749139682E-2</v>
      </c>
      <c r="AT32" s="34">
        <f>$G$28/'Fixed data'!$C$7</f>
        <v>-2.4007553749139682E-2</v>
      </c>
      <c r="AU32" s="34">
        <f>$G$28/'Fixed data'!$C$7</f>
        <v>-2.4007553749139682E-2</v>
      </c>
      <c r="AV32" s="34">
        <f>$G$28/'Fixed data'!$C$7</f>
        <v>-2.4007553749139682E-2</v>
      </c>
      <c r="AW32" s="34">
        <f>$G$28/'Fixed data'!$C$7</f>
        <v>-2.4007553749139682E-2</v>
      </c>
      <c r="AX32" s="34">
        <f>$G$28/'Fixed data'!$C$7</f>
        <v>-2.4007553749139682E-2</v>
      </c>
      <c r="AY32" s="34">
        <f>$G$28/'Fixed data'!$C$7</f>
        <v>-2.4007553749139682E-2</v>
      </c>
      <c r="AZ32" s="34">
        <f>$G$28/'Fixed data'!$C$7</f>
        <v>-2.4007553749139682E-2</v>
      </c>
      <c r="BA32" s="34"/>
      <c r="BB32" s="34"/>
      <c r="BC32" s="34"/>
      <c r="BD32" s="34"/>
    </row>
    <row r="33" spans="1:57" ht="16.5" hidden="1" customHeight="1" outlineLevel="1" x14ac:dyDescent="0.35">
      <c r="A33" s="115"/>
      <c r="B33" s="9" t="s">
        <v>4</v>
      </c>
      <c r="C33" s="11" t="s">
        <v>56</v>
      </c>
      <c r="D33" s="9" t="s">
        <v>40</v>
      </c>
      <c r="F33" s="34"/>
      <c r="G33" s="34"/>
      <c r="H33" s="34"/>
      <c r="I33" s="34">
        <f>$H$28/'Fixed data'!$C$7</f>
        <v>-2.291783838499761E-2</v>
      </c>
      <c r="J33" s="34">
        <f>$H$28/'Fixed data'!$C$7</f>
        <v>-2.291783838499761E-2</v>
      </c>
      <c r="K33" s="34">
        <f>$H$28/'Fixed data'!$C$7</f>
        <v>-2.291783838499761E-2</v>
      </c>
      <c r="L33" s="34">
        <f>$H$28/'Fixed data'!$C$7</f>
        <v>-2.291783838499761E-2</v>
      </c>
      <c r="M33" s="34">
        <f>$H$28/'Fixed data'!$C$7</f>
        <v>-2.291783838499761E-2</v>
      </c>
      <c r="N33" s="34">
        <f>$H$28/'Fixed data'!$C$7</f>
        <v>-2.291783838499761E-2</v>
      </c>
      <c r="O33" s="34">
        <f>$H$28/'Fixed data'!$C$7</f>
        <v>-2.291783838499761E-2</v>
      </c>
      <c r="P33" s="34">
        <f>$H$28/'Fixed data'!$C$7</f>
        <v>-2.291783838499761E-2</v>
      </c>
      <c r="Q33" s="34">
        <f>$H$28/'Fixed data'!$C$7</f>
        <v>-2.291783838499761E-2</v>
      </c>
      <c r="R33" s="34">
        <f>$H$28/'Fixed data'!$C$7</f>
        <v>-2.291783838499761E-2</v>
      </c>
      <c r="S33" s="34">
        <f>$H$28/'Fixed data'!$C$7</f>
        <v>-2.291783838499761E-2</v>
      </c>
      <c r="T33" s="34">
        <f>$H$28/'Fixed data'!$C$7</f>
        <v>-2.291783838499761E-2</v>
      </c>
      <c r="U33" s="34">
        <f>$H$28/'Fixed data'!$C$7</f>
        <v>-2.291783838499761E-2</v>
      </c>
      <c r="V33" s="34">
        <f>$H$28/'Fixed data'!$C$7</f>
        <v>-2.291783838499761E-2</v>
      </c>
      <c r="W33" s="34">
        <f>$H$28/'Fixed data'!$C$7</f>
        <v>-2.291783838499761E-2</v>
      </c>
      <c r="X33" s="34">
        <f>$H$28/'Fixed data'!$C$7</f>
        <v>-2.291783838499761E-2</v>
      </c>
      <c r="Y33" s="34">
        <f>$H$28/'Fixed data'!$C$7</f>
        <v>-2.291783838499761E-2</v>
      </c>
      <c r="Z33" s="34">
        <f>$H$28/'Fixed data'!$C$7</f>
        <v>-2.291783838499761E-2</v>
      </c>
      <c r="AA33" s="34">
        <f>$H$28/'Fixed data'!$C$7</f>
        <v>-2.291783838499761E-2</v>
      </c>
      <c r="AB33" s="34">
        <f>$H$28/'Fixed data'!$C$7</f>
        <v>-2.291783838499761E-2</v>
      </c>
      <c r="AC33" s="34">
        <f>$H$28/'Fixed data'!$C$7</f>
        <v>-2.291783838499761E-2</v>
      </c>
      <c r="AD33" s="34">
        <f>$H$28/'Fixed data'!$C$7</f>
        <v>-2.291783838499761E-2</v>
      </c>
      <c r="AE33" s="34">
        <f>$H$28/'Fixed data'!$C$7</f>
        <v>-2.291783838499761E-2</v>
      </c>
      <c r="AF33" s="34">
        <f>$H$28/'Fixed data'!$C$7</f>
        <v>-2.291783838499761E-2</v>
      </c>
      <c r="AG33" s="34">
        <f>$H$28/'Fixed data'!$C$7</f>
        <v>-2.291783838499761E-2</v>
      </c>
      <c r="AH33" s="34">
        <f>$H$28/'Fixed data'!$C$7</f>
        <v>-2.291783838499761E-2</v>
      </c>
      <c r="AI33" s="34">
        <f>$H$28/'Fixed data'!$C$7</f>
        <v>-2.291783838499761E-2</v>
      </c>
      <c r="AJ33" s="34">
        <f>$H$28/'Fixed data'!$C$7</f>
        <v>-2.291783838499761E-2</v>
      </c>
      <c r="AK33" s="34">
        <f>$H$28/'Fixed data'!$C$7</f>
        <v>-2.291783838499761E-2</v>
      </c>
      <c r="AL33" s="34">
        <f>$H$28/'Fixed data'!$C$7</f>
        <v>-2.291783838499761E-2</v>
      </c>
      <c r="AM33" s="34">
        <f>$H$28/'Fixed data'!$C$7</f>
        <v>-2.291783838499761E-2</v>
      </c>
      <c r="AN33" s="34">
        <f>$H$28/'Fixed data'!$C$7</f>
        <v>-2.291783838499761E-2</v>
      </c>
      <c r="AO33" s="34">
        <f>$H$28/'Fixed data'!$C$7</f>
        <v>-2.291783838499761E-2</v>
      </c>
      <c r="AP33" s="34">
        <f>$H$28/'Fixed data'!$C$7</f>
        <v>-2.291783838499761E-2</v>
      </c>
      <c r="AQ33" s="34">
        <f>$H$28/'Fixed data'!$C$7</f>
        <v>-2.291783838499761E-2</v>
      </c>
      <c r="AR33" s="34">
        <f>$H$28/'Fixed data'!$C$7</f>
        <v>-2.291783838499761E-2</v>
      </c>
      <c r="AS33" s="34">
        <f>$H$28/'Fixed data'!$C$7</f>
        <v>-2.291783838499761E-2</v>
      </c>
      <c r="AT33" s="34">
        <f>$H$28/'Fixed data'!$C$7</f>
        <v>-2.291783838499761E-2</v>
      </c>
      <c r="AU33" s="34">
        <f>$H$28/'Fixed data'!$C$7</f>
        <v>-2.291783838499761E-2</v>
      </c>
      <c r="AV33" s="34">
        <f>$H$28/'Fixed data'!$C$7</f>
        <v>-2.291783838499761E-2</v>
      </c>
      <c r="AW33" s="34">
        <f>$H$28/'Fixed data'!$C$7</f>
        <v>-2.291783838499761E-2</v>
      </c>
      <c r="AX33" s="34">
        <f>$H$28/'Fixed data'!$C$7</f>
        <v>-2.291783838499761E-2</v>
      </c>
      <c r="AY33" s="34">
        <f>$H$28/'Fixed data'!$C$7</f>
        <v>-2.291783838499761E-2</v>
      </c>
      <c r="AZ33" s="34">
        <f>$H$28/'Fixed data'!$C$7</f>
        <v>-2.291783838499761E-2</v>
      </c>
      <c r="BA33" s="34">
        <f>$H$28/'Fixed data'!$C$7</f>
        <v>-2.291783838499761E-2</v>
      </c>
      <c r="BB33" s="34"/>
      <c r="BC33" s="34"/>
      <c r="BD33" s="34"/>
    </row>
    <row r="34" spans="1:57" ht="16.5" hidden="1" customHeight="1" outlineLevel="1" x14ac:dyDescent="0.35">
      <c r="A34" s="115"/>
      <c r="B34" s="9" t="s">
        <v>5</v>
      </c>
      <c r="C34" s="11" t="s">
        <v>57</v>
      </c>
      <c r="D34" s="9" t="s">
        <v>40</v>
      </c>
      <c r="F34" s="34"/>
      <c r="G34" s="34"/>
      <c r="H34" s="34"/>
      <c r="I34" s="34"/>
      <c r="J34" s="34">
        <f>$I$28/'Fixed data'!$C$7</f>
        <v>-2.1620800569678765E-2</v>
      </c>
      <c r="K34" s="34">
        <f>$I$28/'Fixed data'!$C$7</f>
        <v>-2.1620800569678765E-2</v>
      </c>
      <c r="L34" s="34">
        <f>$I$28/'Fixed data'!$C$7</f>
        <v>-2.1620800569678765E-2</v>
      </c>
      <c r="M34" s="34">
        <f>$I$28/'Fixed data'!$C$7</f>
        <v>-2.1620800569678765E-2</v>
      </c>
      <c r="N34" s="34">
        <f>$I$28/'Fixed data'!$C$7</f>
        <v>-2.1620800569678765E-2</v>
      </c>
      <c r="O34" s="34">
        <f>$I$28/'Fixed data'!$C$7</f>
        <v>-2.1620800569678765E-2</v>
      </c>
      <c r="P34" s="34">
        <f>$I$28/'Fixed data'!$C$7</f>
        <v>-2.1620800569678765E-2</v>
      </c>
      <c r="Q34" s="34">
        <f>$I$28/'Fixed data'!$C$7</f>
        <v>-2.1620800569678765E-2</v>
      </c>
      <c r="R34" s="34">
        <f>$I$28/'Fixed data'!$C$7</f>
        <v>-2.1620800569678765E-2</v>
      </c>
      <c r="S34" s="34">
        <f>$I$28/'Fixed data'!$C$7</f>
        <v>-2.1620800569678765E-2</v>
      </c>
      <c r="T34" s="34">
        <f>$I$28/'Fixed data'!$C$7</f>
        <v>-2.1620800569678765E-2</v>
      </c>
      <c r="U34" s="34">
        <f>$I$28/'Fixed data'!$C$7</f>
        <v>-2.1620800569678765E-2</v>
      </c>
      <c r="V34" s="34">
        <f>$I$28/'Fixed data'!$C$7</f>
        <v>-2.1620800569678765E-2</v>
      </c>
      <c r="W34" s="34">
        <f>$I$28/'Fixed data'!$C$7</f>
        <v>-2.1620800569678765E-2</v>
      </c>
      <c r="X34" s="34">
        <f>$I$28/'Fixed data'!$C$7</f>
        <v>-2.1620800569678765E-2</v>
      </c>
      <c r="Y34" s="34">
        <f>$I$28/'Fixed data'!$C$7</f>
        <v>-2.1620800569678765E-2</v>
      </c>
      <c r="Z34" s="34">
        <f>$I$28/'Fixed data'!$C$7</f>
        <v>-2.1620800569678765E-2</v>
      </c>
      <c r="AA34" s="34">
        <f>$I$28/'Fixed data'!$C$7</f>
        <v>-2.1620800569678765E-2</v>
      </c>
      <c r="AB34" s="34">
        <f>$I$28/'Fixed data'!$C$7</f>
        <v>-2.1620800569678765E-2</v>
      </c>
      <c r="AC34" s="34">
        <f>$I$28/'Fixed data'!$C$7</f>
        <v>-2.1620800569678765E-2</v>
      </c>
      <c r="AD34" s="34">
        <f>$I$28/'Fixed data'!$C$7</f>
        <v>-2.1620800569678765E-2</v>
      </c>
      <c r="AE34" s="34">
        <f>$I$28/'Fixed data'!$C$7</f>
        <v>-2.1620800569678765E-2</v>
      </c>
      <c r="AF34" s="34">
        <f>$I$28/'Fixed data'!$C$7</f>
        <v>-2.1620800569678765E-2</v>
      </c>
      <c r="AG34" s="34">
        <f>$I$28/'Fixed data'!$C$7</f>
        <v>-2.1620800569678765E-2</v>
      </c>
      <c r="AH34" s="34">
        <f>$I$28/'Fixed data'!$C$7</f>
        <v>-2.1620800569678765E-2</v>
      </c>
      <c r="AI34" s="34">
        <f>$I$28/'Fixed data'!$C$7</f>
        <v>-2.1620800569678765E-2</v>
      </c>
      <c r="AJ34" s="34">
        <f>$I$28/'Fixed data'!$C$7</f>
        <v>-2.1620800569678765E-2</v>
      </c>
      <c r="AK34" s="34">
        <f>$I$28/'Fixed data'!$C$7</f>
        <v>-2.1620800569678765E-2</v>
      </c>
      <c r="AL34" s="34">
        <f>$I$28/'Fixed data'!$C$7</f>
        <v>-2.1620800569678765E-2</v>
      </c>
      <c r="AM34" s="34">
        <f>$I$28/'Fixed data'!$C$7</f>
        <v>-2.1620800569678765E-2</v>
      </c>
      <c r="AN34" s="34">
        <f>$I$28/'Fixed data'!$C$7</f>
        <v>-2.1620800569678765E-2</v>
      </c>
      <c r="AO34" s="34">
        <f>$I$28/'Fixed data'!$C$7</f>
        <v>-2.1620800569678765E-2</v>
      </c>
      <c r="AP34" s="34">
        <f>$I$28/'Fixed data'!$C$7</f>
        <v>-2.1620800569678765E-2</v>
      </c>
      <c r="AQ34" s="34">
        <f>$I$28/'Fixed data'!$C$7</f>
        <v>-2.1620800569678765E-2</v>
      </c>
      <c r="AR34" s="34">
        <f>$I$28/'Fixed data'!$C$7</f>
        <v>-2.1620800569678765E-2</v>
      </c>
      <c r="AS34" s="34">
        <f>$I$28/'Fixed data'!$C$7</f>
        <v>-2.1620800569678765E-2</v>
      </c>
      <c r="AT34" s="34">
        <f>$I$28/'Fixed data'!$C$7</f>
        <v>-2.1620800569678765E-2</v>
      </c>
      <c r="AU34" s="34">
        <f>$I$28/'Fixed data'!$C$7</f>
        <v>-2.1620800569678765E-2</v>
      </c>
      <c r="AV34" s="34">
        <f>$I$28/'Fixed data'!$C$7</f>
        <v>-2.1620800569678765E-2</v>
      </c>
      <c r="AW34" s="34">
        <f>$I$28/'Fixed data'!$C$7</f>
        <v>-2.1620800569678765E-2</v>
      </c>
      <c r="AX34" s="34">
        <f>$I$28/'Fixed data'!$C$7</f>
        <v>-2.1620800569678765E-2</v>
      </c>
      <c r="AY34" s="34">
        <f>$I$28/'Fixed data'!$C$7</f>
        <v>-2.1620800569678765E-2</v>
      </c>
      <c r="AZ34" s="34">
        <f>$I$28/'Fixed data'!$C$7</f>
        <v>-2.1620800569678765E-2</v>
      </c>
      <c r="BA34" s="34">
        <f>$I$28/'Fixed data'!$C$7</f>
        <v>-2.1620800569678765E-2</v>
      </c>
      <c r="BB34" s="34">
        <f>$I$28/'Fixed data'!$C$7</f>
        <v>-2.1620800569678765E-2</v>
      </c>
      <c r="BC34" s="34"/>
      <c r="BD34" s="34"/>
    </row>
    <row r="35" spans="1:57" ht="16.5" hidden="1" customHeight="1" outlineLevel="1" x14ac:dyDescent="0.35">
      <c r="A35" s="115"/>
      <c r="B35" s="9" t="s">
        <v>6</v>
      </c>
      <c r="C35" s="11" t="s">
        <v>58</v>
      </c>
      <c r="D35" s="9" t="s">
        <v>40</v>
      </c>
      <c r="F35" s="34"/>
      <c r="G35" s="34"/>
      <c r="H35" s="34"/>
      <c r="I35" s="34"/>
      <c r="J35" s="34"/>
      <c r="K35" s="34">
        <f>$J$28/'Fixed data'!$C$7</f>
        <v>-2.016092884792409E-2</v>
      </c>
      <c r="L35" s="34">
        <f>$J$28/'Fixed data'!$C$7</f>
        <v>-2.016092884792409E-2</v>
      </c>
      <c r="M35" s="34">
        <f>$J$28/'Fixed data'!$C$7</f>
        <v>-2.016092884792409E-2</v>
      </c>
      <c r="N35" s="34">
        <f>$J$28/'Fixed data'!$C$7</f>
        <v>-2.016092884792409E-2</v>
      </c>
      <c r="O35" s="34">
        <f>$J$28/'Fixed data'!$C$7</f>
        <v>-2.016092884792409E-2</v>
      </c>
      <c r="P35" s="34">
        <f>$J$28/'Fixed data'!$C$7</f>
        <v>-2.016092884792409E-2</v>
      </c>
      <c r="Q35" s="34">
        <f>$J$28/'Fixed data'!$C$7</f>
        <v>-2.016092884792409E-2</v>
      </c>
      <c r="R35" s="34">
        <f>$J$28/'Fixed data'!$C$7</f>
        <v>-2.016092884792409E-2</v>
      </c>
      <c r="S35" s="34">
        <f>$J$28/'Fixed data'!$C$7</f>
        <v>-2.016092884792409E-2</v>
      </c>
      <c r="T35" s="34">
        <f>$J$28/'Fixed data'!$C$7</f>
        <v>-2.016092884792409E-2</v>
      </c>
      <c r="U35" s="34">
        <f>$J$28/'Fixed data'!$C$7</f>
        <v>-2.016092884792409E-2</v>
      </c>
      <c r="V35" s="34">
        <f>$J$28/'Fixed data'!$C$7</f>
        <v>-2.016092884792409E-2</v>
      </c>
      <c r="W35" s="34">
        <f>$J$28/'Fixed data'!$C$7</f>
        <v>-2.016092884792409E-2</v>
      </c>
      <c r="X35" s="34">
        <f>$J$28/'Fixed data'!$C$7</f>
        <v>-2.016092884792409E-2</v>
      </c>
      <c r="Y35" s="34">
        <f>$J$28/'Fixed data'!$C$7</f>
        <v>-2.016092884792409E-2</v>
      </c>
      <c r="Z35" s="34">
        <f>$J$28/'Fixed data'!$C$7</f>
        <v>-2.016092884792409E-2</v>
      </c>
      <c r="AA35" s="34">
        <f>$J$28/'Fixed data'!$C$7</f>
        <v>-2.016092884792409E-2</v>
      </c>
      <c r="AB35" s="34">
        <f>$J$28/'Fixed data'!$C$7</f>
        <v>-2.016092884792409E-2</v>
      </c>
      <c r="AC35" s="34">
        <f>$J$28/'Fixed data'!$C$7</f>
        <v>-2.016092884792409E-2</v>
      </c>
      <c r="AD35" s="34">
        <f>$J$28/'Fixed data'!$C$7</f>
        <v>-2.016092884792409E-2</v>
      </c>
      <c r="AE35" s="34">
        <f>$J$28/'Fixed data'!$C$7</f>
        <v>-2.016092884792409E-2</v>
      </c>
      <c r="AF35" s="34">
        <f>$J$28/'Fixed data'!$C$7</f>
        <v>-2.016092884792409E-2</v>
      </c>
      <c r="AG35" s="34">
        <f>$J$28/'Fixed data'!$C$7</f>
        <v>-2.016092884792409E-2</v>
      </c>
      <c r="AH35" s="34">
        <f>$J$28/'Fixed data'!$C$7</f>
        <v>-2.016092884792409E-2</v>
      </c>
      <c r="AI35" s="34">
        <f>$J$28/'Fixed data'!$C$7</f>
        <v>-2.016092884792409E-2</v>
      </c>
      <c r="AJ35" s="34">
        <f>$J$28/'Fixed data'!$C$7</f>
        <v>-2.016092884792409E-2</v>
      </c>
      <c r="AK35" s="34">
        <f>$J$28/'Fixed data'!$C$7</f>
        <v>-2.016092884792409E-2</v>
      </c>
      <c r="AL35" s="34">
        <f>$J$28/'Fixed data'!$C$7</f>
        <v>-2.016092884792409E-2</v>
      </c>
      <c r="AM35" s="34">
        <f>$J$28/'Fixed data'!$C$7</f>
        <v>-2.016092884792409E-2</v>
      </c>
      <c r="AN35" s="34">
        <f>$J$28/'Fixed data'!$C$7</f>
        <v>-2.016092884792409E-2</v>
      </c>
      <c r="AO35" s="34">
        <f>$J$28/'Fixed data'!$C$7</f>
        <v>-2.016092884792409E-2</v>
      </c>
      <c r="AP35" s="34">
        <f>$J$28/'Fixed data'!$C$7</f>
        <v>-2.016092884792409E-2</v>
      </c>
      <c r="AQ35" s="34">
        <f>$J$28/'Fixed data'!$C$7</f>
        <v>-2.016092884792409E-2</v>
      </c>
      <c r="AR35" s="34">
        <f>$J$28/'Fixed data'!$C$7</f>
        <v>-2.016092884792409E-2</v>
      </c>
      <c r="AS35" s="34">
        <f>$J$28/'Fixed data'!$C$7</f>
        <v>-2.016092884792409E-2</v>
      </c>
      <c r="AT35" s="34">
        <f>$J$28/'Fixed data'!$C$7</f>
        <v>-2.016092884792409E-2</v>
      </c>
      <c r="AU35" s="34">
        <f>$J$28/'Fixed data'!$C$7</f>
        <v>-2.016092884792409E-2</v>
      </c>
      <c r="AV35" s="34">
        <f>$J$28/'Fixed data'!$C$7</f>
        <v>-2.016092884792409E-2</v>
      </c>
      <c r="AW35" s="34">
        <f>$J$28/'Fixed data'!$C$7</f>
        <v>-2.016092884792409E-2</v>
      </c>
      <c r="AX35" s="34">
        <f>$J$28/'Fixed data'!$C$7</f>
        <v>-2.016092884792409E-2</v>
      </c>
      <c r="AY35" s="34">
        <f>$J$28/'Fixed data'!$C$7</f>
        <v>-2.016092884792409E-2</v>
      </c>
      <c r="AZ35" s="34">
        <f>$J$28/'Fixed data'!$C$7</f>
        <v>-2.016092884792409E-2</v>
      </c>
      <c r="BA35" s="34">
        <f>$J$28/'Fixed data'!$C$7</f>
        <v>-2.016092884792409E-2</v>
      </c>
      <c r="BB35" s="34">
        <f>$J$28/'Fixed data'!$C$7</f>
        <v>-2.016092884792409E-2</v>
      </c>
      <c r="BC35" s="34">
        <f>$J$28/'Fixed data'!$C$7</f>
        <v>-2.016092884792409E-2</v>
      </c>
      <c r="BD35" s="34"/>
    </row>
    <row r="36" spans="1:57" ht="16.5" hidden="1" customHeight="1" outlineLevel="1" x14ac:dyDescent="0.35">
      <c r="A36" s="115"/>
      <c r="B36" s="9" t="s">
        <v>32</v>
      </c>
      <c r="C36" s="11" t="s">
        <v>59</v>
      </c>
      <c r="D36" s="9" t="s">
        <v>40</v>
      </c>
      <c r="F36" s="34"/>
      <c r="G36" s="34"/>
      <c r="H36" s="34"/>
      <c r="I36" s="34"/>
      <c r="J36" s="34"/>
      <c r="K36" s="34"/>
      <c r="L36" s="34">
        <f>$K$28/'Fixed data'!$C$7</f>
        <v>-1.8523278772895096E-2</v>
      </c>
      <c r="M36" s="34">
        <f>$K$28/'Fixed data'!$C$7</f>
        <v>-1.8523278772895096E-2</v>
      </c>
      <c r="N36" s="34">
        <f>$K$28/'Fixed data'!$C$7</f>
        <v>-1.8523278772895096E-2</v>
      </c>
      <c r="O36" s="34">
        <f>$K$28/'Fixed data'!$C$7</f>
        <v>-1.8523278772895096E-2</v>
      </c>
      <c r="P36" s="34">
        <f>$K$28/'Fixed data'!$C$7</f>
        <v>-1.8523278772895096E-2</v>
      </c>
      <c r="Q36" s="34">
        <f>$K$28/'Fixed data'!$C$7</f>
        <v>-1.8523278772895096E-2</v>
      </c>
      <c r="R36" s="34">
        <f>$K$28/'Fixed data'!$C$7</f>
        <v>-1.8523278772895096E-2</v>
      </c>
      <c r="S36" s="34">
        <f>$K$28/'Fixed data'!$C$7</f>
        <v>-1.8523278772895096E-2</v>
      </c>
      <c r="T36" s="34">
        <f>$K$28/'Fixed data'!$C$7</f>
        <v>-1.8523278772895096E-2</v>
      </c>
      <c r="U36" s="34">
        <f>$K$28/'Fixed data'!$C$7</f>
        <v>-1.8523278772895096E-2</v>
      </c>
      <c r="V36" s="34">
        <f>$K$28/'Fixed data'!$C$7</f>
        <v>-1.8523278772895096E-2</v>
      </c>
      <c r="W36" s="34">
        <f>$K$28/'Fixed data'!$C$7</f>
        <v>-1.8523278772895096E-2</v>
      </c>
      <c r="X36" s="34">
        <f>$K$28/'Fixed data'!$C$7</f>
        <v>-1.8523278772895096E-2</v>
      </c>
      <c r="Y36" s="34">
        <f>$K$28/'Fixed data'!$C$7</f>
        <v>-1.8523278772895096E-2</v>
      </c>
      <c r="Z36" s="34">
        <f>$K$28/'Fixed data'!$C$7</f>
        <v>-1.8523278772895096E-2</v>
      </c>
      <c r="AA36" s="34">
        <f>$K$28/'Fixed data'!$C$7</f>
        <v>-1.8523278772895096E-2</v>
      </c>
      <c r="AB36" s="34">
        <f>$K$28/'Fixed data'!$C$7</f>
        <v>-1.8523278772895096E-2</v>
      </c>
      <c r="AC36" s="34">
        <f>$K$28/'Fixed data'!$C$7</f>
        <v>-1.8523278772895096E-2</v>
      </c>
      <c r="AD36" s="34">
        <f>$K$28/'Fixed data'!$C$7</f>
        <v>-1.8523278772895096E-2</v>
      </c>
      <c r="AE36" s="34">
        <f>$K$28/'Fixed data'!$C$7</f>
        <v>-1.8523278772895096E-2</v>
      </c>
      <c r="AF36" s="34">
        <f>$K$28/'Fixed data'!$C$7</f>
        <v>-1.8523278772895096E-2</v>
      </c>
      <c r="AG36" s="34">
        <f>$K$28/'Fixed data'!$C$7</f>
        <v>-1.8523278772895096E-2</v>
      </c>
      <c r="AH36" s="34">
        <f>$K$28/'Fixed data'!$C$7</f>
        <v>-1.8523278772895096E-2</v>
      </c>
      <c r="AI36" s="34">
        <f>$K$28/'Fixed data'!$C$7</f>
        <v>-1.8523278772895096E-2</v>
      </c>
      <c r="AJ36" s="34">
        <f>$K$28/'Fixed data'!$C$7</f>
        <v>-1.8523278772895096E-2</v>
      </c>
      <c r="AK36" s="34">
        <f>$K$28/'Fixed data'!$C$7</f>
        <v>-1.8523278772895096E-2</v>
      </c>
      <c r="AL36" s="34">
        <f>$K$28/'Fixed data'!$C$7</f>
        <v>-1.8523278772895096E-2</v>
      </c>
      <c r="AM36" s="34">
        <f>$K$28/'Fixed data'!$C$7</f>
        <v>-1.8523278772895096E-2</v>
      </c>
      <c r="AN36" s="34">
        <f>$K$28/'Fixed data'!$C$7</f>
        <v>-1.8523278772895096E-2</v>
      </c>
      <c r="AO36" s="34">
        <f>$K$28/'Fixed data'!$C$7</f>
        <v>-1.8523278772895096E-2</v>
      </c>
      <c r="AP36" s="34">
        <f>$K$28/'Fixed data'!$C$7</f>
        <v>-1.8523278772895096E-2</v>
      </c>
      <c r="AQ36" s="34">
        <f>$K$28/'Fixed data'!$C$7</f>
        <v>-1.8523278772895096E-2</v>
      </c>
      <c r="AR36" s="34">
        <f>$K$28/'Fixed data'!$C$7</f>
        <v>-1.8523278772895096E-2</v>
      </c>
      <c r="AS36" s="34">
        <f>$K$28/'Fixed data'!$C$7</f>
        <v>-1.8523278772895096E-2</v>
      </c>
      <c r="AT36" s="34">
        <f>$K$28/'Fixed data'!$C$7</f>
        <v>-1.8523278772895096E-2</v>
      </c>
      <c r="AU36" s="34">
        <f>$K$28/'Fixed data'!$C$7</f>
        <v>-1.8523278772895096E-2</v>
      </c>
      <c r="AV36" s="34">
        <f>$K$28/'Fixed data'!$C$7</f>
        <v>-1.8523278772895096E-2</v>
      </c>
      <c r="AW36" s="34">
        <f>$K$28/'Fixed data'!$C$7</f>
        <v>-1.8523278772895096E-2</v>
      </c>
      <c r="AX36" s="34">
        <f>$K$28/'Fixed data'!$C$7</f>
        <v>-1.8523278772895096E-2</v>
      </c>
      <c r="AY36" s="34">
        <f>$K$28/'Fixed data'!$C$7</f>
        <v>-1.8523278772895096E-2</v>
      </c>
      <c r="AZ36" s="34">
        <f>$K$28/'Fixed data'!$C$7</f>
        <v>-1.8523278772895096E-2</v>
      </c>
      <c r="BA36" s="34">
        <f>$K$28/'Fixed data'!$C$7</f>
        <v>-1.8523278772895096E-2</v>
      </c>
      <c r="BB36" s="34">
        <f>$K$28/'Fixed data'!$C$7</f>
        <v>-1.8523278772895096E-2</v>
      </c>
      <c r="BC36" s="34">
        <f>$K$28/'Fixed data'!$C$7</f>
        <v>-1.8523278772895096E-2</v>
      </c>
      <c r="BD36" s="34">
        <f>$K$28/'Fixed data'!$C$7</f>
        <v>-1.8523278772895096E-2</v>
      </c>
    </row>
    <row r="37" spans="1:57" ht="16.5" hidden="1" customHeight="1" outlineLevel="1" x14ac:dyDescent="0.35">
      <c r="A37" s="115"/>
      <c r="B37" s="9" t="s">
        <v>33</v>
      </c>
      <c r="C37" s="11" t="s">
        <v>60</v>
      </c>
      <c r="D37" s="9" t="s">
        <v>40</v>
      </c>
      <c r="F37" s="34"/>
      <c r="G37" s="34"/>
      <c r="H37" s="34"/>
      <c r="I37" s="34"/>
      <c r="J37" s="34"/>
      <c r="K37" s="34"/>
      <c r="L37" s="34"/>
      <c r="M37" s="34">
        <f>$L$28/'Fixed data'!$C$7</f>
        <v>-1.6569628655076756E-2</v>
      </c>
      <c r="N37" s="34">
        <f>$L$28/'Fixed data'!$C$7</f>
        <v>-1.6569628655076756E-2</v>
      </c>
      <c r="O37" s="34">
        <f>$L$28/'Fixed data'!$C$7</f>
        <v>-1.6569628655076756E-2</v>
      </c>
      <c r="P37" s="34">
        <f>$L$28/'Fixed data'!$C$7</f>
        <v>-1.6569628655076756E-2</v>
      </c>
      <c r="Q37" s="34">
        <f>$L$28/'Fixed data'!$C$7</f>
        <v>-1.6569628655076756E-2</v>
      </c>
      <c r="R37" s="34">
        <f>$L$28/'Fixed data'!$C$7</f>
        <v>-1.6569628655076756E-2</v>
      </c>
      <c r="S37" s="34">
        <f>$L$28/'Fixed data'!$C$7</f>
        <v>-1.6569628655076756E-2</v>
      </c>
      <c r="T37" s="34">
        <f>$L$28/'Fixed data'!$C$7</f>
        <v>-1.6569628655076756E-2</v>
      </c>
      <c r="U37" s="34">
        <f>$L$28/'Fixed data'!$C$7</f>
        <v>-1.6569628655076756E-2</v>
      </c>
      <c r="V37" s="34">
        <f>$L$28/'Fixed data'!$C$7</f>
        <v>-1.6569628655076756E-2</v>
      </c>
      <c r="W37" s="34">
        <f>$L$28/'Fixed data'!$C$7</f>
        <v>-1.6569628655076756E-2</v>
      </c>
      <c r="X37" s="34">
        <f>$L$28/'Fixed data'!$C$7</f>
        <v>-1.6569628655076756E-2</v>
      </c>
      <c r="Y37" s="34">
        <f>$L$28/'Fixed data'!$C$7</f>
        <v>-1.6569628655076756E-2</v>
      </c>
      <c r="Z37" s="34">
        <f>$L$28/'Fixed data'!$C$7</f>
        <v>-1.6569628655076756E-2</v>
      </c>
      <c r="AA37" s="34">
        <f>$L$28/'Fixed data'!$C$7</f>
        <v>-1.6569628655076756E-2</v>
      </c>
      <c r="AB37" s="34">
        <f>$L$28/'Fixed data'!$C$7</f>
        <v>-1.6569628655076756E-2</v>
      </c>
      <c r="AC37" s="34">
        <f>$L$28/'Fixed data'!$C$7</f>
        <v>-1.6569628655076756E-2</v>
      </c>
      <c r="AD37" s="34">
        <f>$L$28/'Fixed data'!$C$7</f>
        <v>-1.6569628655076756E-2</v>
      </c>
      <c r="AE37" s="34">
        <f>$L$28/'Fixed data'!$C$7</f>
        <v>-1.6569628655076756E-2</v>
      </c>
      <c r="AF37" s="34">
        <f>$L$28/'Fixed data'!$C$7</f>
        <v>-1.6569628655076756E-2</v>
      </c>
      <c r="AG37" s="34">
        <f>$L$28/'Fixed data'!$C$7</f>
        <v>-1.6569628655076756E-2</v>
      </c>
      <c r="AH37" s="34">
        <f>$L$28/'Fixed data'!$C$7</f>
        <v>-1.6569628655076756E-2</v>
      </c>
      <c r="AI37" s="34">
        <f>$L$28/'Fixed data'!$C$7</f>
        <v>-1.6569628655076756E-2</v>
      </c>
      <c r="AJ37" s="34">
        <f>$L$28/'Fixed data'!$C$7</f>
        <v>-1.6569628655076756E-2</v>
      </c>
      <c r="AK37" s="34">
        <f>$L$28/'Fixed data'!$C$7</f>
        <v>-1.6569628655076756E-2</v>
      </c>
      <c r="AL37" s="34">
        <f>$L$28/'Fixed data'!$C$7</f>
        <v>-1.6569628655076756E-2</v>
      </c>
      <c r="AM37" s="34">
        <f>$L$28/'Fixed data'!$C$7</f>
        <v>-1.6569628655076756E-2</v>
      </c>
      <c r="AN37" s="34">
        <f>$L$28/'Fixed data'!$C$7</f>
        <v>-1.6569628655076756E-2</v>
      </c>
      <c r="AO37" s="34">
        <f>$L$28/'Fixed data'!$C$7</f>
        <v>-1.6569628655076756E-2</v>
      </c>
      <c r="AP37" s="34">
        <f>$L$28/'Fixed data'!$C$7</f>
        <v>-1.6569628655076756E-2</v>
      </c>
      <c r="AQ37" s="34">
        <f>$L$28/'Fixed data'!$C$7</f>
        <v>-1.6569628655076756E-2</v>
      </c>
      <c r="AR37" s="34">
        <f>$L$28/'Fixed data'!$C$7</f>
        <v>-1.6569628655076756E-2</v>
      </c>
      <c r="AS37" s="34">
        <f>$L$28/'Fixed data'!$C$7</f>
        <v>-1.6569628655076756E-2</v>
      </c>
      <c r="AT37" s="34">
        <f>$L$28/'Fixed data'!$C$7</f>
        <v>-1.6569628655076756E-2</v>
      </c>
      <c r="AU37" s="34">
        <f>$L$28/'Fixed data'!$C$7</f>
        <v>-1.6569628655076756E-2</v>
      </c>
      <c r="AV37" s="34">
        <f>$L$28/'Fixed data'!$C$7</f>
        <v>-1.6569628655076756E-2</v>
      </c>
      <c r="AW37" s="34">
        <f>$L$28/'Fixed data'!$C$7</f>
        <v>-1.6569628655076756E-2</v>
      </c>
      <c r="AX37" s="34">
        <f>$L$28/'Fixed data'!$C$7</f>
        <v>-1.6569628655076756E-2</v>
      </c>
      <c r="AY37" s="34">
        <f>$L$28/'Fixed data'!$C$7</f>
        <v>-1.6569628655076756E-2</v>
      </c>
      <c r="AZ37" s="34">
        <f>$L$28/'Fixed data'!$C$7</f>
        <v>-1.6569628655076756E-2</v>
      </c>
      <c r="BA37" s="34">
        <f>$L$28/'Fixed data'!$C$7</f>
        <v>-1.6569628655076756E-2</v>
      </c>
      <c r="BB37" s="34">
        <f>$L$28/'Fixed data'!$C$7</f>
        <v>-1.6569628655076756E-2</v>
      </c>
      <c r="BC37" s="34">
        <f>$L$28/'Fixed data'!$C$7</f>
        <v>-1.6569628655076756E-2</v>
      </c>
      <c r="BD37" s="34">
        <f>$L$28/'Fixed data'!$C$7</f>
        <v>-1.6569628655076756E-2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9.6767788249770958E-3</v>
      </c>
      <c r="O38" s="34">
        <f>$M$28/'Fixed data'!$C$7</f>
        <v>9.6767788249770958E-3</v>
      </c>
      <c r="P38" s="34">
        <f>$M$28/'Fixed data'!$C$7</f>
        <v>9.6767788249770958E-3</v>
      </c>
      <c r="Q38" s="34">
        <f>$M$28/'Fixed data'!$C$7</f>
        <v>9.6767788249770958E-3</v>
      </c>
      <c r="R38" s="34">
        <f>$M$28/'Fixed data'!$C$7</f>
        <v>9.6767788249770958E-3</v>
      </c>
      <c r="S38" s="34">
        <f>$M$28/'Fixed data'!$C$7</f>
        <v>9.6767788249770958E-3</v>
      </c>
      <c r="T38" s="34">
        <f>$M$28/'Fixed data'!$C$7</f>
        <v>9.6767788249770958E-3</v>
      </c>
      <c r="U38" s="34">
        <f>$M$28/'Fixed data'!$C$7</f>
        <v>9.6767788249770958E-3</v>
      </c>
      <c r="V38" s="34">
        <f>$M$28/'Fixed data'!$C$7</f>
        <v>9.6767788249770958E-3</v>
      </c>
      <c r="W38" s="34">
        <f>$M$28/'Fixed data'!$C$7</f>
        <v>9.6767788249770958E-3</v>
      </c>
      <c r="X38" s="34">
        <f>$M$28/'Fixed data'!$C$7</f>
        <v>9.6767788249770958E-3</v>
      </c>
      <c r="Y38" s="34">
        <f>$M$28/'Fixed data'!$C$7</f>
        <v>9.6767788249770958E-3</v>
      </c>
      <c r="Z38" s="34">
        <f>$M$28/'Fixed data'!$C$7</f>
        <v>9.6767788249770958E-3</v>
      </c>
      <c r="AA38" s="34">
        <f>$M$28/'Fixed data'!$C$7</f>
        <v>9.6767788249770958E-3</v>
      </c>
      <c r="AB38" s="34">
        <f>$M$28/'Fixed data'!$C$7</f>
        <v>9.6767788249770958E-3</v>
      </c>
      <c r="AC38" s="34">
        <f>$M$28/'Fixed data'!$C$7</f>
        <v>9.6767788249770958E-3</v>
      </c>
      <c r="AD38" s="34">
        <f>$M$28/'Fixed data'!$C$7</f>
        <v>9.6767788249770958E-3</v>
      </c>
      <c r="AE38" s="34">
        <f>$M$28/'Fixed data'!$C$7</f>
        <v>9.6767788249770958E-3</v>
      </c>
      <c r="AF38" s="34">
        <f>$M$28/'Fixed data'!$C$7</f>
        <v>9.6767788249770958E-3</v>
      </c>
      <c r="AG38" s="34">
        <f>$M$28/'Fixed data'!$C$7</f>
        <v>9.6767788249770958E-3</v>
      </c>
      <c r="AH38" s="34">
        <f>$M$28/'Fixed data'!$C$7</f>
        <v>9.6767788249770958E-3</v>
      </c>
      <c r="AI38" s="34">
        <f>$M$28/'Fixed data'!$C$7</f>
        <v>9.6767788249770958E-3</v>
      </c>
      <c r="AJ38" s="34">
        <f>$M$28/'Fixed data'!$C$7</f>
        <v>9.6767788249770958E-3</v>
      </c>
      <c r="AK38" s="34">
        <f>$M$28/'Fixed data'!$C$7</f>
        <v>9.6767788249770958E-3</v>
      </c>
      <c r="AL38" s="34">
        <f>$M$28/'Fixed data'!$C$7</f>
        <v>9.6767788249770958E-3</v>
      </c>
      <c r="AM38" s="34">
        <f>$M$28/'Fixed data'!$C$7</f>
        <v>9.6767788249770958E-3</v>
      </c>
      <c r="AN38" s="34">
        <f>$M$28/'Fixed data'!$C$7</f>
        <v>9.6767788249770958E-3</v>
      </c>
      <c r="AO38" s="34">
        <f>$M$28/'Fixed data'!$C$7</f>
        <v>9.6767788249770958E-3</v>
      </c>
      <c r="AP38" s="34">
        <f>$M$28/'Fixed data'!$C$7</f>
        <v>9.6767788249770958E-3</v>
      </c>
      <c r="AQ38" s="34">
        <f>$M$28/'Fixed data'!$C$7</f>
        <v>9.6767788249770958E-3</v>
      </c>
      <c r="AR38" s="34">
        <f>$M$28/'Fixed data'!$C$7</f>
        <v>9.6767788249770958E-3</v>
      </c>
      <c r="AS38" s="34">
        <f>$M$28/'Fixed data'!$C$7</f>
        <v>9.6767788249770958E-3</v>
      </c>
      <c r="AT38" s="34">
        <f>$M$28/'Fixed data'!$C$7</f>
        <v>9.6767788249770958E-3</v>
      </c>
      <c r="AU38" s="34">
        <f>$M$28/'Fixed data'!$C$7</f>
        <v>9.6767788249770958E-3</v>
      </c>
      <c r="AV38" s="34">
        <f>$M$28/'Fixed data'!$C$7</f>
        <v>9.6767788249770958E-3</v>
      </c>
      <c r="AW38" s="34">
        <f>$M$28/'Fixed data'!$C$7</f>
        <v>9.6767788249770958E-3</v>
      </c>
      <c r="AX38" s="34">
        <f>$M$28/'Fixed data'!$C$7</f>
        <v>9.6767788249770958E-3</v>
      </c>
      <c r="AY38" s="34">
        <f>$M$28/'Fixed data'!$C$7</f>
        <v>9.6767788249770958E-3</v>
      </c>
      <c r="AZ38" s="34">
        <f>$M$28/'Fixed data'!$C$7</f>
        <v>9.6767788249770958E-3</v>
      </c>
      <c r="BA38" s="34">
        <f>$M$28/'Fixed data'!$C$7</f>
        <v>9.6767788249770958E-3</v>
      </c>
      <c r="BB38" s="34">
        <f>$M$28/'Fixed data'!$C$7</f>
        <v>9.6767788249770958E-3</v>
      </c>
      <c r="BC38" s="34">
        <f>$M$28/'Fixed data'!$C$7</f>
        <v>9.6767788249770958E-3</v>
      </c>
      <c r="BD38" s="34">
        <f>$M$28/'Fixed data'!$C$7</f>
        <v>9.6767788249770958E-3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1.1237956267020533E-2</v>
      </c>
      <c r="P39" s="34">
        <f>$N$28/'Fixed data'!$C$7</f>
        <v>1.1237956267020533E-2</v>
      </c>
      <c r="Q39" s="34">
        <f>$N$28/'Fixed data'!$C$7</f>
        <v>1.1237956267020533E-2</v>
      </c>
      <c r="R39" s="34">
        <f>$N$28/'Fixed data'!$C$7</f>
        <v>1.1237956267020533E-2</v>
      </c>
      <c r="S39" s="34">
        <f>$N$28/'Fixed data'!$C$7</f>
        <v>1.1237956267020533E-2</v>
      </c>
      <c r="T39" s="34">
        <f>$N$28/'Fixed data'!$C$7</f>
        <v>1.1237956267020533E-2</v>
      </c>
      <c r="U39" s="34">
        <f>$N$28/'Fixed data'!$C$7</f>
        <v>1.1237956267020533E-2</v>
      </c>
      <c r="V39" s="34">
        <f>$N$28/'Fixed data'!$C$7</f>
        <v>1.1237956267020533E-2</v>
      </c>
      <c r="W39" s="34">
        <f>$N$28/'Fixed data'!$C$7</f>
        <v>1.1237956267020533E-2</v>
      </c>
      <c r="X39" s="34">
        <f>$N$28/'Fixed data'!$C$7</f>
        <v>1.1237956267020533E-2</v>
      </c>
      <c r="Y39" s="34">
        <f>$N$28/'Fixed data'!$C$7</f>
        <v>1.1237956267020533E-2</v>
      </c>
      <c r="Z39" s="34">
        <f>$N$28/'Fixed data'!$C$7</f>
        <v>1.1237956267020533E-2</v>
      </c>
      <c r="AA39" s="34">
        <f>$N$28/'Fixed data'!$C$7</f>
        <v>1.1237956267020533E-2</v>
      </c>
      <c r="AB39" s="34">
        <f>$N$28/'Fixed data'!$C$7</f>
        <v>1.1237956267020533E-2</v>
      </c>
      <c r="AC39" s="34">
        <f>$N$28/'Fixed data'!$C$7</f>
        <v>1.1237956267020533E-2</v>
      </c>
      <c r="AD39" s="34">
        <f>$N$28/'Fixed data'!$C$7</f>
        <v>1.1237956267020533E-2</v>
      </c>
      <c r="AE39" s="34">
        <f>$N$28/'Fixed data'!$C$7</f>
        <v>1.1237956267020533E-2</v>
      </c>
      <c r="AF39" s="34">
        <f>$N$28/'Fixed data'!$C$7</f>
        <v>1.1237956267020533E-2</v>
      </c>
      <c r="AG39" s="34">
        <f>$N$28/'Fixed data'!$C$7</f>
        <v>1.1237956267020533E-2</v>
      </c>
      <c r="AH39" s="34">
        <f>$N$28/'Fixed data'!$C$7</f>
        <v>1.1237956267020533E-2</v>
      </c>
      <c r="AI39" s="34">
        <f>$N$28/'Fixed data'!$C$7</f>
        <v>1.1237956267020533E-2</v>
      </c>
      <c r="AJ39" s="34">
        <f>$N$28/'Fixed data'!$C$7</f>
        <v>1.1237956267020533E-2</v>
      </c>
      <c r="AK39" s="34">
        <f>$N$28/'Fixed data'!$C$7</f>
        <v>1.1237956267020533E-2</v>
      </c>
      <c r="AL39" s="34">
        <f>$N$28/'Fixed data'!$C$7</f>
        <v>1.1237956267020533E-2</v>
      </c>
      <c r="AM39" s="34">
        <f>$N$28/'Fixed data'!$C$7</f>
        <v>1.1237956267020533E-2</v>
      </c>
      <c r="AN39" s="34">
        <f>$N$28/'Fixed data'!$C$7</f>
        <v>1.1237956267020533E-2</v>
      </c>
      <c r="AO39" s="34">
        <f>$N$28/'Fixed data'!$C$7</f>
        <v>1.1237956267020533E-2</v>
      </c>
      <c r="AP39" s="34">
        <f>$N$28/'Fixed data'!$C$7</f>
        <v>1.1237956267020533E-2</v>
      </c>
      <c r="AQ39" s="34">
        <f>$N$28/'Fixed data'!$C$7</f>
        <v>1.1237956267020533E-2</v>
      </c>
      <c r="AR39" s="34">
        <f>$N$28/'Fixed data'!$C$7</f>
        <v>1.1237956267020533E-2</v>
      </c>
      <c r="AS39" s="34">
        <f>$N$28/'Fixed data'!$C$7</f>
        <v>1.1237956267020533E-2</v>
      </c>
      <c r="AT39" s="34">
        <f>$N$28/'Fixed data'!$C$7</f>
        <v>1.1237956267020533E-2</v>
      </c>
      <c r="AU39" s="34">
        <f>$N$28/'Fixed data'!$C$7</f>
        <v>1.1237956267020533E-2</v>
      </c>
      <c r="AV39" s="34">
        <f>$N$28/'Fixed data'!$C$7</f>
        <v>1.1237956267020533E-2</v>
      </c>
      <c r="AW39" s="34">
        <f>$N$28/'Fixed data'!$C$7</f>
        <v>1.1237956267020533E-2</v>
      </c>
      <c r="AX39" s="34">
        <f>$N$28/'Fixed data'!$C$7</f>
        <v>1.1237956267020533E-2</v>
      </c>
      <c r="AY39" s="34">
        <f>$N$28/'Fixed data'!$C$7</f>
        <v>1.1237956267020533E-2</v>
      </c>
      <c r="AZ39" s="34">
        <f>$N$28/'Fixed data'!$C$7</f>
        <v>1.1237956267020533E-2</v>
      </c>
      <c r="BA39" s="34">
        <f>$N$28/'Fixed data'!$C$7</f>
        <v>1.1237956267020533E-2</v>
      </c>
      <c r="BB39" s="34">
        <f>$N$28/'Fixed data'!$C$7</f>
        <v>1.1237956267020533E-2</v>
      </c>
      <c r="BC39" s="34">
        <f>$N$28/'Fixed data'!$C$7</f>
        <v>1.1237956267020533E-2</v>
      </c>
      <c r="BD39" s="34">
        <f>$N$28/'Fixed data'!$C$7</f>
        <v>1.1237956267020533E-2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1.2937146470543046E-2</v>
      </c>
      <c r="Q40" s="34">
        <f>$O$28/'Fixed data'!$C$7</f>
        <v>1.2937146470543046E-2</v>
      </c>
      <c r="R40" s="34">
        <f>$O$28/'Fixed data'!$C$7</f>
        <v>1.2937146470543046E-2</v>
      </c>
      <c r="S40" s="34">
        <f>$O$28/'Fixed data'!$C$7</f>
        <v>1.2937146470543046E-2</v>
      </c>
      <c r="T40" s="34">
        <f>$O$28/'Fixed data'!$C$7</f>
        <v>1.2937146470543046E-2</v>
      </c>
      <c r="U40" s="34">
        <f>$O$28/'Fixed data'!$C$7</f>
        <v>1.2937146470543046E-2</v>
      </c>
      <c r="V40" s="34">
        <f>$O$28/'Fixed data'!$C$7</f>
        <v>1.2937146470543046E-2</v>
      </c>
      <c r="W40" s="34">
        <f>$O$28/'Fixed data'!$C$7</f>
        <v>1.2937146470543046E-2</v>
      </c>
      <c r="X40" s="34">
        <f>$O$28/'Fixed data'!$C$7</f>
        <v>1.2937146470543046E-2</v>
      </c>
      <c r="Y40" s="34">
        <f>$O$28/'Fixed data'!$C$7</f>
        <v>1.2937146470543046E-2</v>
      </c>
      <c r="Z40" s="34">
        <f>$O$28/'Fixed data'!$C$7</f>
        <v>1.2937146470543046E-2</v>
      </c>
      <c r="AA40" s="34">
        <f>$O$28/'Fixed data'!$C$7</f>
        <v>1.2937146470543046E-2</v>
      </c>
      <c r="AB40" s="34">
        <f>$O$28/'Fixed data'!$C$7</f>
        <v>1.2937146470543046E-2</v>
      </c>
      <c r="AC40" s="34">
        <f>$O$28/'Fixed data'!$C$7</f>
        <v>1.2937146470543046E-2</v>
      </c>
      <c r="AD40" s="34">
        <f>$O$28/'Fixed data'!$C$7</f>
        <v>1.2937146470543046E-2</v>
      </c>
      <c r="AE40" s="34">
        <f>$O$28/'Fixed data'!$C$7</f>
        <v>1.2937146470543046E-2</v>
      </c>
      <c r="AF40" s="34">
        <f>$O$28/'Fixed data'!$C$7</f>
        <v>1.2937146470543046E-2</v>
      </c>
      <c r="AG40" s="34">
        <f>$O$28/'Fixed data'!$C$7</f>
        <v>1.2937146470543046E-2</v>
      </c>
      <c r="AH40" s="34">
        <f>$O$28/'Fixed data'!$C$7</f>
        <v>1.2937146470543046E-2</v>
      </c>
      <c r="AI40" s="34">
        <f>$O$28/'Fixed data'!$C$7</f>
        <v>1.2937146470543046E-2</v>
      </c>
      <c r="AJ40" s="34">
        <f>$O$28/'Fixed data'!$C$7</f>
        <v>1.2937146470543046E-2</v>
      </c>
      <c r="AK40" s="34">
        <f>$O$28/'Fixed data'!$C$7</f>
        <v>1.2937146470543046E-2</v>
      </c>
      <c r="AL40" s="34">
        <f>$O$28/'Fixed data'!$C$7</f>
        <v>1.2937146470543046E-2</v>
      </c>
      <c r="AM40" s="34">
        <f>$O$28/'Fixed data'!$C$7</f>
        <v>1.2937146470543046E-2</v>
      </c>
      <c r="AN40" s="34">
        <f>$O$28/'Fixed data'!$C$7</f>
        <v>1.2937146470543046E-2</v>
      </c>
      <c r="AO40" s="34">
        <f>$O$28/'Fixed data'!$C$7</f>
        <v>1.2937146470543046E-2</v>
      </c>
      <c r="AP40" s="34">
        <f>$O$28/'Fixed data'!$C$7</f>
        <v>1.2937146470543046E-2</v>
      </c>
      <c r="AQ40" s="34">
        <f>$O$28/'Fixed data'!$C$7</f>
        <v>1.2937146470543046E-2</v>
      </c>
      <c r="AR40" s="34">
        <f>$O$28/'Fixed data'!$C$7</f>
        <v>1.2937146470543046E-2</v>
      </c>
      <c r="AS40" s="34">
        <f>$O$28/'Fixed data'!$C$7</f>
        <v>1.2937146470543046E-2</v>
      </c>
      <c r="AT40" s="34">
        <f>$O$28/'Fixed data'!$C$7</f>
        <v>1.2937146470543046E-2</v>
      </c>
      <c r="AU40" s="34">
        <f>$O$28/'Fixed data'!$C$7</f>
        <v>1.2937146470543046E-2</v>
      </c>
      <c r="AV40" s="34">
        <f>$O$28/'Fixed data'!$C$7</f>
        <v>1.2937146470543046E-2</v>
      </c>
      <c r="AW40" s="34">
        <f>$O$28/'Fixed data'!$C$7</f>
        <v>1.2937146470543046E-2</v>
      </c>
      <c r="AX40" s="34">
        <f>$O$28/'Fixed data'!$C$7</f>
        <v>1.2937146470543046E-2</v>
      </c>
      <c r="AY40" s="34">
        <f>$O$28/'Fixed data'!$C$7</f>
        <v>1.2937146470543046E-2</v>
      </c>
      <c r="AZ40" s="34">
        <f>$O$28/'Fixed data'!$C$7</f>
        <v>1.2937146470543046E-2</v>
      </c>
      <c r="BA40" s="34">
        <f>$O$28/'Fixed data'!$C$7</f>
        <v>1.2937146470543046E-2</v>
      </c>
      <c r="BB40" s="34">
        <f>$O$28/'Fixed data'!$C$7</f>
        <v>1.2937146470543046E-2</v>
      </c>
      <c r="BC40" s="34">
        <f>$O$28/'Fixed data'!$C$7</f>
        <v>1.2937146470543046E-2</v>
      </c>
      <c r="BD40" s="34">
        <f>$O$28/'Fixed data'!$C$7</f>
        <v>1.2937146470543046E-2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1.4759087629659461E-2</v>
      </c>
      <c r="R41" s="34">
        <f>$P$28/'Fixed data'!$C$7</f>
        <v>1.4759087629659461E-2</v>
      </c>
      <c r="S41" s="34">
        <f>$P$28/'Fixed data'!$C$7</f>
        <v>1.4759087629659461E-2</v>
      </c>
      <c r="T41" s="34">
        <f>$P$28/'Fixed data'!$C$7</f>
        <v>1.4759087629659461E-2</v>
      </c>
      <c r="U41" s="34">
        <f>$P$28/'Fixed data'!$C$7</f>
        <v>1.4759087629659461E-2</v>
      </c>
      <c r="V41" s="34">
        <f>$P$28/'Fixed data'!$C$7</f>
        <v>1.4759087629659461E-2</v>
      </c>
      <c r="W41" s="34">
        <f>$P$28/'Fixed data'!$C$7</f>
        <v>1.4759087629659461E-2</v>
      </c>
      <c r="X41" s="34">
        <f>$P$28/'Fixed data'!$C$7</f>
        <v>1.4759087629659461E-2</v>
      </c>
      <c r="Y41" s="34">
        <f>$P$28/'Fixed data'!$C$7</f>
        <v>1.4759087629659461E-2</v>
      </c>
      <c r="Z41" s="34">
        <f>$P$28/'Fixed data'!$C$7</f>
        <v>1.4759087629659461E-2</v>
      </c>
      <c r="AA41" s="34">
        <f>$P$28/'Fixed data'!$C$7</f>
        <v>1.4759087629659461E-2</v>
      </c>
      <c r="AB41" s="34">
        <f>$P$28/'Fixed data'!$C$7</f>
        <v>1.4759087629659461E-2</v>
      </c>
      <c r="AC41" s="34">
        <f>$P$28/'Fixed data'!$C$7</f>
        <v>1.4759087629659461E-2</v>
      </c>
      <c r="AD41" s="34">
        <f>$P$28/'Fixed data'!$C$7</f>
        <v>1.4759087629659461E-2</v>
      </c>
      <c r="AE41" s="34">
        <f>$P$28/'Fixed data'!$C$7</f>
        <v>1.4759087629659461E-2</v>
      </c>
      <c r="AF41" s="34">
        <f>$P$28/'Fixed data'!$C$7</f>
        <v>1.4759087629659461E-2</v>
      </c>
      <c r="AG41" s="34">
        <f>$P$28/'Fixed data'!$C$7</f>
        <v>1.4759087629659461E-2</v>
      </c>
      <c r="AH41" s="34">
        <f>$P$28/'Fixed data'!$C$7</f>
        <v>1.4759087629659461E-2</v>
      </c>
      <c r="AI41" s="34">
        <f>$P$28/'Fixed data'!$C$7</f>
        <v>1.4759087629659461E-2</v>
      </c>
      <c r="AJ41" s="34">
        <f>$P$28/'Fixed data'!$C$7</f>
        <v>1.4759087629659461E-2</v>
      </c>
      <c r="AK41" s="34">
        <f>$P$28/'Fixed data'!$C$7</f>
        <v>1.4759087629659461E-2</v>
      </c>
      <c r="AL41" s="34">
        <f>$P$28/'Fixed data'!$C$7</f>
        <v>1.4759087629659461E-2</v>
      </c>
      <c r="AM41" s="34">
        <f>$P$28/'Fixed data'!$C$7</f>
        <v>1.4759087629659461E-2</v>
      </c>
      <c r="AN41" s="34">
        <f>$P$28/'Fixed data'!$C$7</f>
        <v>1.4759087629659461E-2</v>
      </c>
      <c r="AO41" s="34">
        <f>$P$28/'Fixed data'!$C$7</f>
        <v>1.4759087629659461E-2</v>
      </c>
      <c r="AP41" s="34">
        <f>$P$28/'Fixed data'!$C$7</f>
        <v>1.4759087629659461E-2</v>
      </c>
      <c r="AQ41" s="34">
        <f>$P$28/'Fixed data'!$C$7</f>
        <v>1.4759087629659461E-2</v>
      </c>
      <c r="AR41" s="34">
        <f>$P$28/'Fixed data'!$C$7</f>
        <v>1.4759087629659461E-2</v>
      </c>
      <c r="AS41" s="34">
        <f>$P$28/'Fixed data'!$C$7</f>
        <v>1.4759087629659461E-2</v>
      </c>
      <c r="AT41" s="34">
        <f>$P$28/'Fixed data'!$C$7</f>
        <v>1.4759087629659461E-2</v>
      </c>
      <c r="AU41" s="34">
        <f>$P$28/'Fixed data'!$C$7</f>
        <v>1.4759087629659461E-2</v>
      </c>
      <c r="AV41" s="34">
        <f>$P$28/'Fixed data'!$C$7</f>
        <v>1.4759087629659461E-2</v>
      </c>
      <c r="AW41" s="34">
        <f>$P$28/'Fixed data'!$C$7</f>
        <v>1.4759087629659461E-2</v>
      </c>
      <c r="AX41" s="34">
        <f>$P$28/'Fixed data'!$C$7</f>
        <v>1.4759087629659461E-2</v>
      </c>
      <c r="AY41" s="34">
        <f>$P$28/'Fixed data'!$C$7</f>
        <v>1.4759087629659461E-2</v>
      </c>
      <c r="AZ41" s="34">
        <f>$P$28/'Fixed data'!$C$7</f>
        <v>1.4759087629659461E-2</v>
      </c>
      <c r="BA41" s="34">
        <f>$P$28/'Fixed data'!$C$7</f>
        <v>1.4759087629659461E-2</v>
      </c>
      <c r="BB41" s="34">
        <f>$P$28/'Fixed data'!$C$7</f>
        <v>1.4759087629659461E-2</v>
      </c>
      <c r="BC41" s="34">
        <f>$P$28/'Fixed data'!$C$7</f>
        <v>1.4759087629659461E-2</v>
      </c>
      <c r="BD41" s="34">
        <f>$P$28/'Fixed data'!$C$7</f>
        <v>1.4759087629659461E-2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1.6489229871727549E-2</v>
      </c>
      <c r="S42" s="34">
        <f>$Q$28/'Fixed data'!$C$7</f>
        <v>1.6489229871727549E-2</v>
      </c>
      <c r="T42" s="34">
        <f>$Q$28/'Fixed data'!$C$7</f>
        <v>1.6489229871727549E-2</v>
      </c>
      <c r="U42" s="34">
        <f>$Q$28/'Fixed data'!$C$7</f>
        <v>1.6489229871727549E-2</v>
      </c>
      <c r="V42" s="34">
        <f>$Q$28/'Fixed data'!$C$7</f>
        <v>1.6489229871727549E-2</v>
      </c>
      <c r="W42" s="34">
        <f>$Q$28/'Fixed data'!$C$7</f>
        <v>1.6489229871727549E-2</v>
      </c>
      <c r="X42" s="34">
        <f>$Q$28/'Fixed data'!$C$7</f>
        <v>1.6489229871727549E-2</v>
      </c>
      <c r="Y42" s="34">
        <f>$Q$28/'Fixed data'!$C$7</f>
        <v>1.6489229871727549E-2</v>
      </c>
      <c r="Z42" s="34">
        <f>$Q$28/'Fixed data'!$C$7</f>
        <v>1.6489229871727549E-2</v>
      </c>
      <c r="AA42" s="34">
        <f>$Q$28/'Fixed data'!$C$7</f>
        <v>1.6489229871727549E-2</v>
      </c>
      <c r="AB42" s="34">
        <f>$Q$28/'Fixed data'!$C$7</f>
        <v>1.6489229871727549E-2</v>
      </c>
      <c r="AC42" s="34">
        <f>$Q$28/'Fixed data'!$C$7</f>
        <v>1.6489229871727549E-2</v>
      </c>
      <c r="AD42" s="34">
        <f>$Q$28/'Fixed data'!$C$7</f>
        <v>1.6489229871727549E-2</v>
      </c>
      <c r="AE42" s="34">
        <f>$Q$28/'Fixed data'!$C$7</f>
        <v>1.6489229871727549E-2</v>
      </c>
      <c r="AF42" s="34">
        <f>$Q$28/'Fixed data'!$C$7</f>
        <v>1.6489229871727549E-2</v>
      </c>
      <c r="AG42" s="34">
        <f>$Q$28/'Fixed data'!$C$7</f>
        <v>1.6489229871727549E-2</v>
      </c>
      <c r="AH42" s="34">
        <f>$Q$28/'Fixed data'!$C$7</f>
        <v>1.6489229871727549E-2</v>
      </c>
      <c r="AI42" s="34">
        <f>$Q$28/'Fixed data'!$C$7</f>
        <v>1.6489229871727549E-2</v>
      </c>
      <c r="AJ42" s="34">
        <f>$Q$28/'Fixed data'!$C$7</f>
        <v>1.6489229871727549E-2</v>
      </c>
      <c r="AK42" s="34">
        <f>$Q$28/'Fixed data'!$C$7</f>
        <v>1.6489229871727549E-2</v>
      </c>
      <c r="AL42" s="34">
        <f>$Q$28/'Fixed data'!$C$7</f>
        <v>1.6489229871727549E-2</v>
      </c>
      <c r="AM42" s="34">
        <f>$Q$28/'Fixed data'!$C$7</f>
        <v>1.6489229871727549E-2</v>
      </c>
      <c r="AN42" s="34">
        <f>$Q$28/'Fixed data'!$C$7</f>
        <v>1.6489229871727549E-2</v>
      </c>
      <c r="AO42" s="34">
        <f>$Q$28/'Fixed data'!$C$7</f>
        <v>1.6489229871727549E-2</v>
      </c>
      <c r="AP42" s="34">
        <f>$Q$28/'Fixed data'!$C$7</f>
        <v>1.6489229871727549E-2</v>
      </c>
      <c r="AQ42" s="34">
        <f>$Q$28/'Fixed data'!$C$7</f>
        <v>1.6489229871727549E-2</v>
      </c>
      <c r="AR42" s="34">
        <f>$Q$28/'Fixed data'!$C$7</f>
        <v>1.6489229871727549E-2</v>
      </c>
      <c r="AS42" s="34">
        <f>$Q$28/'Fixed data'!$C$7</f>
        <v>1.6489229871727549E-2</v>
      </c>
      <c r="AT42" s="34">
        <f>$Q$28/'Fixed data'!$C$7</f>
        <v>1.6489229871727549E-2</v>
      </c>
      <c r="AU42" s="34">
        <f>$Q$28/'Fixed data'!$C$7</f>
        <v>1.6489229871727549E-2</v>
      </c>
      <c r="AV42" s="34">
        <f>$Q$28/'Fixed data'!$C$7</f>
        <v>1.6489229871727549E-2</v>
      </c>
      <c r="AW42" s="34">
        <f>$Q$28/'Fixed data'!$C$7</f>
        <v>1.6489229871727549E-2</v>
      </c>
      <c r="AX42" s="34">
        <f>$Q$28/'Fixed data'!$C$7</f>
        <v>1.6489229871727549E-2</v>
      </c>
      <c r="AY42" s="34">
        <f>$Q$28/'Fixed data'!$C$7</f>
        <v>1.6489229871727549E-2</v>
      </c>
      <c r="AZ42" s="34">
        <f>$Q$28/'Fixed data'!$C$7</f>
        <v>1.6489229871727549E-2</v>
      </c>
      <c r="BA42" s="34">
        <f>$Q$28/'Fixed data'!$C$7</f>
        <v>1.6489229871727549E-2</v>
      </c>
      <c r="BB42" s="34">
        <f>$Q$28/'Fixed data'!$C$7</f>
        <v>1.6489229871727549E-2</v>
      </c>
      <c r="BC42" s="34">
        <f>$Q$28/'Fixed data'!$C$7</f>
        <v>1.6489229871727549E-2</v>
      </c>
      <c r="BD42" s="34">
        <f>$Q$28/'Fixed data'!$C$7</f>
        <v>1.6489229871727549E-2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1.7927752627977262E-2</v>
      </c>
      <c r="T43" s="34">
        <f>$R$28/'Fixed data'!$C$7</f>
        <v>1.7927752627977262E-2</v>
      </c>
      <c r="U43" s="34">
        <f>$R$28/'Fixed data'!$C$7</f>
        <v>1.7927752627977262E-2</v>
      </c>
      <c r="V43" s="34">
        <f>$R$28/'Fixed data'!$C$7</f>
        <v>1.7927752627977262E-2</v>
      </c>
      <c r="W43" s="34">
        <f>$R$28/'Fixed data'!$C$7</f>
        <v>1.7927752627977262E-2</v>
      </c>
      <c r="X43" s="34">
        <f>$R$28/'Fixed data'!$C$7</f>
        <v>1.7927752627977262E-2</v>
      </c>
      <c r="Y43" s="34">
        <f>$R$28/'Fixed data'!$C$7</f>
        <v>1.7927752627977262E-2</v>
      </c>
      <c r="Z43" s="34">
        <f>$R$28/'Fixed data'!$C$7</f>
        <v>1.7927752627977262E-2</v>
      </c>
      <c r="AA43" s="34">
        <f>$R$28/'Fixed data'!$C$7</f>
        <v>1.7927752627977262E-2</v>
      </c>
      <c r="AB43" s="34">
        <f>$R$28/'Fixed data'!$C$7</f>
        <v>1.7927752627977262E-2</v>
      </c>
      <c r="AC43" s="34">
        <f>$R$28/'Fixed data'!$C$7</f>
        <v>1.7927752627977262E-2</v>
      </c>
      <c r="AD43" s="34">
        <f>$R$28/'Fixed data'!$C$7</f>
        <v>1.7927752627977262E-2</v>
      </c>
      <c r="AE43" s="34">
        <f>$R$28/'Fixed data'!$C$7</f>
        <v>1.7927752627977262E-2</v>
      </c>
      <c r="AF43" s="34">
        <f>$R$28/'Fixed data'!$C$7</f>
        <v>1.7927752627977262E-2</v>
      </c>
      <c r="AG43" s="34">
        <f>$R$28/'Fixed data'!$C$7</f>
        <v>1.7927752627977262E-2</v>
      </c>
      <c r="AH43" s="34">
        <f>$R$28/'Fixed data'!$C$7</f>
        <v>1.7927752627977262E-2</v>
      </c>
      <c r="AI43" s="34">
        <f>$R$28/'Fixed data'!$C$7</f>
        <v>1.7927752627977262E-2</v>
      </c>
      <c r="AJ43" s="34">
        <f>$R$28/'Fixed data'!$C$7</f>
        <v>1.7927752627977262E-2</v>
      </c>
      <c r="AK43" s="34">
        <f>$R$28/'Fixed data'!$C$7</f>
        <v>1.7927752627977262E-2</v>
      </c>
      <c r="AL43" s="34">
        <f>$R$28/'Fixed data'!$C$7</f>
        <v>1.7927752627977262E-2</v>
      </c>
      <c r="AM43" s="34">
        <f>$R$28/'Fixed data'!$C$7</f>
        <v>1.7927752627977262E-2</v>
      </c>
      <c r="AN43" s="34">
        <f>$R$28/'Fixed data'!$C$7</f>
        <v>1.7927752627977262E-2</v>
      </c>
      <c r="AO43" s="34">
        <f>$R$28/'Fixed data'!$C$7</f>
        <v>1.7927752627977262E-2</v>
      </c>
      <c r="AP43" s="34">
        <f>$R$28/'Fixed data'!$C$7</f>
        <v>1.7927752627977262E-2</v>
      </c>
      <c r="AQ43" s="34">
        <f>$R$28/'Fixed data'!$C$7</f>
        <v>1.7927752627977262E-2</v>
      </c>
      <c r="AR43" s="34">
        <f>$R$28/'Fixed data'!$C$7</f>
        <v>1.7927752627977262E-2</v>
      </c>
      <c r="AS43" s="34">
        <f>$R$28/'Fixed data'!$C$7</f>
        <v>1.7927752627977262E-2</v>
      </c>
      <c r="AT43" s="34">
        <f>$R$28/'Fixed data'!$C$7</f>
        <v>1.7927752627977262E-2</v>
      </c>
      <c r="AU43" s="34">
        <f>$R$28/'Fixed data'!$C$7</f>
        <v>1.7927752627977262E-2</v>
      </c>
      <c r="AV43" s="34">
        <f>$R$28/'Fixed data'!$C$7</f>
        <v>1.7927752627977262E-2</v>
      </c>
      <c r="AW43" s="34">
        <f>$R$28/'Fixed data'!$C$7</f>
        <v>1.7927752627977262E-2</v>
      </c>
      <c r="AX43" s="34">
        <f>$R$28/'Fixed data'!$C$7</f>
        <v>1.7927752627977262E-2</v>
      </c>
      <c r="AY43" s="34">
        <f>$R$28/'Fixed data'!$C$7</f>
        <v>1.7927752627977262E-2</v>
      </c>
      <c r="AZ43" s="34">
        <f>$R$28/'Fixed data'!$C$7</f>
        <v>1.7927752627977262E-2</v>
      </c>
      <c r="BA43" s="34">
        <f>$R$28/'Fixed data'!$C$7</f>
        <v>1.7927752627977262E-2</v>
      </c>
      <c r="BB43" s="34">
        <f>$R$28/'Fixed data'!$C$7</f>
        <v>1.7927752627977262E-2</v>
      </c>
      <c r="BC43" s="34">
        <f>$R$28/'Fixed data'!$C$7</f>
        <v>1.7927752627977262E-2</v>
      </c>
      <c r="BD43" s="34">
        <f>$R$28/'Fixed data'!$C$7</f>
        <v>1.7927752627977262E-2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1.9078296539479622E-2</v>
      </c>
      <c r="U44" s="34">
        <f>$S$28/'Fixed data'!$C$7</f>
        <v>1.9078296539479622E-2</v>
      </c>
      <c r="V44" s="34">
        <f>$S$28/'Fixed data'!$C$7</f>
        <v>1.9078296539479622E-2</v>
      </c>
      <c r="W44" s="34">
        <f>$S$28/'Fixed data'!$C$7</f>
        <v>1.9078296539479622E-2</v>
      </c>
      <c r="X44" s="34">
        <f>$S$28/'Fixed data'!$C$7</f>
        <v>1.9078296539479622E-2</v>
      </c>
      <c r="Y44" s="34">
        <f>$S$28/'Fixed data'!$C$7</f>
        <v>1.9078296539479622E-2</v>
      </c>
      <c r="Z44" s="34">
        <f>$S$28/'Fixed data'!$C$7</f>
        <v>1.9078296539479622E-2</v>
      </c>
      <c r="AA44" s="34">
        <f>$S$28/'Fixed data'!$C$7</f>
        <v>1.9078296539479622E-2</v>
      </c>
      <c r="AB44" s="34">
        <f>$S$28/'Fixed data'!$C$7</f>
        <v>1.9078296539479622E-2</v>
      </c>
      <c r="AC44" s="34">
        <f>$S$28/'Fixed data'!$C$7</f>
        <v>1.9078296539479622E-2</v>
      </c>
      <c r="AD44" s="34">
        <f>$S$28/'Fixed data'!$C$7</f>
        <v>1.9078296539479622E-2</v>
      </c>
      <c r="AE44" s="34">
        <f>$S$28/'Fixed data'!$C$7</f>
        <v>1.9078296539479622E-2</v>
      </c>
      <c r="AF44" s="34">
        <f>$S$28/'Fixed data'!$C$7</f>
        <v>1.9078296539479622E-2</v>
      </c>
      <c r="AG44" s="34">
        <f>$S$28/'Fixed data'!$C$7</f>
        <v>1.9078296539479622E-2</v>
      </c>
      <c r="AH44" s="34">
        <f>$S$28/'Fixed data'!$C$7</f>
        <v>1.9078296539479622E-2</v>
      </c>
      <c r="AI44" s="34">
        <f>$S$28/'Fixed data'!$C$7</f>
        <v>1.9078296539479622E-2</v>
      </c>
      <c r="AJ44" s="34">
        <f>$S$28/'Fixed data'!$C$7</f>
        <v>1.9078296539479622E-2</v>
      </c>
      <c r="AK44" s="34">
        <f>$S$28/'Fixed data'!$C$7</f>
        <v>1.9078296539479622E-2</v>
      </c>
      <c r="AL44" s="34">
        <f>$S$28/'Fixed data'!$C$7</f>
        <v>1.9078296539479622E-2</v>
      </c>
      <c r="AM44" s="34">
        <f>$S$28/'Fixed data'!$C$7</f>
        <v>1.9078296539479622E-2</v>
      </c>
      <c r="AN44" s="34">
        <f>$S$28/'Fixed data'!$C$7</f>
        <v>1.9078296539479622E-2</v>
      </c>
      <c r="AO44" s="34">
        <f>$S$28/'Fixed data'!$C$7</f>
        <v>1.9078296539479622E-2</v>
      </c>
      <c r="AP44" s="34">
        <f>$S$28/'Fixed data'!$C$7</f>
        <v>1.9078296539479622E-2</v>
      </c>
      <c r="AQ44" s="34">
        <f>$S$28/'Fixed data'!$C$7</f>
        <v>1.9078296539479622E-2</v>
      </c>
      <c r="AR44" s="34">
        <f>$S$28/'Fixed data'!$C$7</f>
        <v>1.9078296539479622E-2</v>
      </c>
      <c r="AS44" s="34">
        <f>$S$28/'Fixed data'!$C$7</f>
        <v>1.9078296539479622E-2</v>
      </c>
      <c r="AT44" s="34">
        <f>$S$28/'Fixed data'!$C$7</f>
        <v>1.9078296539479622E-2</v>
      </c>
      <c r="AU44" s="34">
        <f>$S$28/'Fixed data'!$C$7</f>
        <v>1.9078296539479622E-2</v>
      </c>
      <c r="AV44" s="34">
        <f>$S$28/'Fixed data'!$C$7</f>
        <v>1.9078296539479622E-2</v>
      </c>
      <c r="AW44" s="34">
        <f>$S$28/'Fixed data'!$C$7</f>
        <v>1.9078296539479622E-2</v>
      </c>
      <c r="AX44" s="34">
        <f>$S$28/'Fixed data'!$C$7</f>
        <v>1.9078296539479622E-2</v>
      </c>
      <c r="AY44" s="34">
        <f>$S$28/'Fixed data'!$C$7</f>
        <v>1.9078296539479622E-2</v>
      </c>
      <c r="AZ44" s="34">
        <f>$S$28/'Fixed data'!$C$7</f>
        <v>1.9078296539479622E-2</v>
      </c>
      <c r="BA44" s="34">
        <f>$S$28/'Fixed data'!$C$7</f>
        <v>1.9078296539479622E-2</v>
      </c>
      <c r="BB44" s="34">
        <f>$S$28/'Fixed data'!$C$7</f>
        <v>1.9078296539479622E-2</v>
      </c>
      <c r="BC44" s="34">
        <f>$S$28/'Fixed data'!$C$7</f>
        <v>1.9078296539479622E-2</v>
      </c>
      <c r="BD44" s="34">
        <f>$S$28/'Fixed data'!$C$7</f>
        <v>1.9078296539479622E-2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2.0012958097069364E-2</v>
      </c>
      <c r="V45" s="34">
        <f>$T$28/'Fixed data'!$C$7</f>
        <v>2.0012958097069364E-2</v>
      </c>
      <c r="W45" s="34">
        <f>$T$28/'Fixed data'!$C$7</f>
        <v>2.0012958097069364E-2</v>
      </c>
      <c r="X45" s="34">
        <f>$T$28/'Fixed data'!$C$7</f>
        <v>2.0012958097069364E-2</v>
      </c>
      <c r="Y45" s="34">
        <f>$T$28/'Fixed data'!$C$7</f>
        <v>2.0012958097069364E-2</v>
      </c>
      <c r="Z45" s="34">
        <f>$T$28/'Fixed data'!$C$7</f>
        <v>2.0012958097069364E-2</v>
      </c>
      <c r="AA45" s="34">
        <f>$T$28/'Fixed data'!$C$7</f>
        <v>2.0012958097069364E-2</v>
      </c>
      <c r="AB45" s="34">
        <f>$T$28/'Fixed data'!$C$7</f>
        <v>2.0012958097069364E-2</v>
      </c>
      <c r="AC45" s="34">
        <f>$T$28/'Fixed data'!$C$7</f>
        <v>2.0012958097069364E-2</v>
      </c>
      <c r="AD45" s="34">
        <f>$T$28/'Fixed data'!$C$7</f>
        <v>2.0012958097069364E-2</v>
      </c>
      <c r="AE45" s="34">
        <f>$T$28/'Fixed data'!$C$7</f>
        <v>2.0012958097069364E-2</v>
      </c>
      <c r="AF45" s="34">
        <f>$T$28/'Fixed data'!$C$7</f>
        <v>2.0012958097069364E-2</v>
      </c>
      <c r="AG45" s="34">
        <f>$T$28/'Fixed data'!$C$7</f>
        <v>2.0012958097069364E-2</v>
      </c>
      <c r="AH45" s="34">
        <f>$T$28/'Fixed data'!$C$7</f>
        <v>2.0012958097069364E-2</v>
      </c>
      <c r="AI45" s="34">
        <f>$T$28/'Fixed data'!$C$7</f>
        <v>2.0012958097069364E-2</v>
      </c>
      <c r="AJ45" s="34">
        <f>$T$28/'Fixed data'!$C$7</f>
        <v>2.0012958097069364E-2</v>
      </c>
      <c r="AK45" s="34">
        <f>$T$28/'Fixed data'!$C$7</f>
        <v>2.0012958097069364E-2</v>
      </c>
      <c r="AL45" s="34">
        <f>$T$28/'Fixed data'!$C$7</f>
        <v>2.0012958097069364E-2</v>
      </c>
      <c r="AM45" s="34">
        <f>$T$28/'Fixed data'!$C$7</f>
        <v>2.0012958097069364E-2</v>
      </c>
      <c r="AN45" s="34">
        <f>$T$28/'Fixed data'!$C$7</f>
        <v>2.0012958097069364E-2</v>
      </c>
      <c r="AO45" s="34">
        <f>$T$28/'Fixed data'!$C$7</f>
        <v>2.0012958097069364E-2</v>
      </c>
      <c r="AP45" s="34">
        <f>$T$28/'Fixed data'!$C$7</f>
        <v>2.0012958097069364E-2</v>
      </c>
      <c r="AQ45" s="34">
        <f>$T$28/'Fixed data'!$C$7</f>
        <v>2.0012958097069364E-2</v>
      </c>
      <c r="AR45" s="34">
        <f>$T$28/'Fixed data'!$C$7</f>
        <v>2.0012958097069364E-2</v>
      </c>
      <c r="AS45" s="34">
        <f>$T$28/'Fixed data'!$C$7</f>
        <v>2.0012958097069364E-2</v>
      </c>
      <c r="AT45" s="34">
        <f>$T$28/'Fixed data'!$C$7</f>
        <v>2.0012958097069364E-2</v>
      </c>
      <c r="AU45" s="34">
        <f>$T$28/'Fixed data'!$C$7</f>
        <v>2.0012958097069364E-2</v>
      </c>
      <c r="AV45" s="34">
        <f>$T$28/'Fixed data'!$C$7</f>
        <v>2.0012958097069364E-2</v>
      </c>
      <c r="AW45" s="34">
        <f>$T$28/'Fixed data'!$C$7</f>
        <v>2.0012958097069364E-2</v>
      </c>
      <c r="AX45" s="34">
        <f>$T$28/'Fixed data'!$C$7</f>
        <v>2.0012958097069364E-2</v>
      </c>
      <c r="AY45" s="34">
        <f>$T$28/'Fixed data'!$C$7</f>
        <v>2.0012958097069364E-2</v>
      </c>
      <c r="AZ45" s="34">
        <f>$T$28/'Fixed data'!$C$7</f>
        <v>2.0012958097069364E-2</v>
      </c>
      <c r="BA45" s="34">
        <f>$T$28/'Fixed data'!$C$7</f>
        <v>2.0012958097069364E-2</v>
      </c>
      <c r="BB45" s="34">
        <f>$T$28/'Fixed data'!$C$7</f>
        <v>2.0012958097069364E-2</v>
      </c>
      <c r="BC45" s="34">
        <f>$T$28/'Fixed data'!$C$7</f>
        <v>2.0012958097069364E-2</v>
      </c>
      <c r="BD45" s="34">
        <f>$T$28/'Fixed data'!$C$7</f>
        <v>2.0012958097069364E-2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2.0451712232608797E-2</v>
      </c>
      <c r="W46" s="34">
        <f>$U$28/'Fixed data'!$C$7</f>
        <v>2.0451712232608797E-2</v>
      </c>
      <c r="X46" s="34">
        <f>$U$28/'Fixed data'!$C$7</f>
        <v>2.0451712232608797E-2</v>
      </c>
      <c r="Y46" s="34">
        <f>$U$28/'Fixed data'!$C$7</f>
        <v>2.0451712232608797E-2</v>
      </c>
      <c r="Z46" s="34">
        <f>$U$28/'Fixed data'!$C$7</f>
        <v>2.0451712232608797E-2</v>
      </c>
      <c r="AA46" s="34">
        <f>$U$28/'Fixed data'!$C$7</f>
        <v>2.0451712232608797E-2</v>
      </c>
      <c r="AB46" s="34">
        <f>$U$28/'Fixed data'!$C$7</f>
        <v>2.0451712232608797E-2</v>
      </c>
      <c r="AC46" s="34">
        <f>$U$28/'Fixed data'!$C$7</f>
        <v>2.0451712232608797E-2</v>
      </c>
      <c r="AD46" s="34">
        <f>$U$28/'Fixed data'!$C$7</f>
        <v>2.0451712232608797E-2</v>
      </c>
      <c r="AE46" s="34">
        <f>$U$28/'Fixed data'!$C$7</f>
        <v>2.0451712232608797E-2</v>
      </c>
      <c r="AF46" s="34">
        <f>$U$28/'Fixed data'!$C$7</f>
        <v>2.0451712232608797E-2</v>
      </c>
      <c r="AG46" s="34">
        <f>$U$28/'Fixed data'!$C$7</f>
        <v>2.0451712232608797E-2</v>
      </c>
      <c r="AH46" s="34">
        <f>$U$28/'Fixed data'!$C$7</f>
        <v>2.0451712232608797E-2</v>
      </c>
      <c r="AI46" s="34">
        <f>$U$28/'Fixed data'!$C$7</f>
        <v>2.0451712232608797E-2</v>
      </c>
      <c r="AJ46" s="34">
        <f>$U$28/'Fixed data'!$C$7</f>
        <v>2.0451712232608797E-2</v>
      </c>
      <c r="AK46" s="34">
        <f>$U$28/'Fixed data'!$C$7</f>
        <v>2.0451712232608797E-2</v>
      </c>
      <c r="AL46" s="34">
        <f>$U$28/'Fixed data'!$C$7</f>
        <v>2.0451712232608797E-2</v>
      </c>
      <c r="AM46" s="34">
        <f>$U$28/'Fixed data'!$C$7</f>
        <v>2.0451712232608797E-2</v>
      </c>
      <c r="AN46" s="34">
        <f>$U$28/'Fixed data'!$C$7</f>
        <v>2.0451712232608797E-2</v>
      </c>
      <c r="AO46" s="34">
        <f>$U$28/'Fixed data'!$C$7</f>
        <v>2.0451712232608797E-2</v>
      </c>
      <c r="AP46" s="34">
        <f>$U$28/'Fixed data'!$C$7</f>
        <v>2.0451712232608797E-2</v>
      </c>
      <c r="AQ46" s="34">
        <f>$U$28/'Fixed data'!$C$7</f>
        <v>2.0451712232608797E-2</v>
      </c>
      <c r="AR46" s="34">
        <f>$U$28/'Fixed data'!$C$7</f>
        <v>2.0451712232608797E-2</v>
      </c>
      <c r="AS46" s="34">
        <f>$U$28/'Fixed data'!$C$7</f>
        <v>2.0451712232608797E-2</v>
      </c>
      <c r="AT46" s="34">
        <f>$U$28/'Fixed data'!$C$7</f>
        <v>2.0451712232608797E-2</v>
      </c>
      <c r="AU46" s="34">
        <f>$U$28/'Fixed data'!$C$7</f>
        <v>2.0451712232608797E-2</v>
      </c>
      <c r="AV46" s="34">
        <f>$U$28/'Fixed data'!$C$7</f>
        <v>2.0451712232608797E-2</v>
      </c>
      <c r="AW46" s="34">
        <f>$U$28/'Fixed data'!$C$7</f>
        <v>2.0451712232608797E-2</v>
      </c>
      <c r="AX46" s="34">
        <f>$U$28/'Fixed data'!$C$7</f>
        <v>2.0451712232608797E-2</v>
      </c>
      <c r="AY46" s="34">
        <f>$U$28/'Fixed data'!$C$7</f>
        <v>2.0451712232608797E-2</v>
      </c>
      <c r="AZ46" s="34">
        <f>$U$28/'Fixed data'!$C$7</f>
        <v>2.0451712232608797E-2</v>
      </c>
      <c r="BA46" s="34">
        <f>$U$28/'Fixed data'!$C$7</f>
        <v>2.0451712232608797E-2</v>
      </c>
      <c r="BB46" s="34">
        <f>$U$28/'Fixed data'!$C$7</f>
        <v>2.0451712232608797E-2</v>
      </c>
      <c r="BC46" s="34">
        <f>$U$28/'Fixed data'!$C$7</f>
        <v>2.0451712232608797E-2</v>
      </c>
      <c r="BD46" s="34">
        <f>$U$28/'Fixed data'!$C$7</f>
        <v>2.0451712232608797E-2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2.0557971727183232E-2</v>
      </c>
      <c r="X47" s="34">
        <f>$V$28/'Fixed data'!$C$7</f>
        <v>2.0557971727183232E-2</v>
      </c>
      <c r="Y47" s="34">
        <f>$V$28/'Fixed data'!$C$7</f>
        <v>2.0557971727183232E-2</v>
      </c>
      <c r="Z47" s="34">
        <f>$V$28/'Fixed data'!$C$7</f>
        <v>2.0557971727183232E-2</v>
      </c>
      <c r="AA47" s="34">
        <f>$V$28/'Fixed data'!$C$7</f>
        <v>2.0557971727183232E-2</v>
      </c>
      <c r="AB47" s="34">
        <f>$V$28/'Fixed data'!$C$7</f>
        <v>2.0557971727183232E-2</v>
      </c>
      <c r="AC47" s="34">
        <f>$V$28/'Fixed data'!$C$7</f>
        <v>2.0557971727183232E-2</v>
      </c>
      <c r="AD47" s="34">
        <f>$V$28/'Fixed data'!$C$7</f>
        <v>2.0557971727183232E-2</v>
      </c>
      <c r="AE47" s="34">
        <f>$V$28/'Fixed data'!$C$7</f>
        <v>2.0557971727183232E-2</v>
      </c>
      <c r="AF47" s="34">
        <f>$V$28/'Fixed data'!$C$7</f>
        <v>2.0557971727183232E-2</v>
      </c>
      <c r="AG47" s="34">
        <f>$V$28/'Fixed data'!$C$7</f>
        <v>2.0557971727183232E-2</v>
      </c>
      <c r="AH47" s="34">
        <f>$V$28/'Fixed data'!$C$7</f>
        <v>2.0557971727183232E-2</v>
      </c>
      <c r="AI47" s="34">
        <f>$V$28/'Fixed data'!$C$7</f>
        <v>2.0557971727183232E-2</v>
      </c>
      <c r="AJ47" s="34">
        <f>$V$28/'Fixed data'!$C$7</f>
        <v>2.0557971727183232E-2</v>
      </c>
      <c r="AK47" s="34">
        <f>$V$28/'Fixed data'!$C$7</f>
        <v>2.0557971727183232E-2</v>
      </c>
      <c r="AL47" s="34">
        <f>$V$28/'Fixed data'!$C$7</f>
        <v>2.0557971727183232E-2</v>
      </c>
      <c r="AM47" s="34">
        <f>$V$28/'Fixed data'!$C$7</f>
        <v>2.0557971727183232E-2</v>
      </c>
      <c r="AN47" s="34">
        <f>$V$28/'Fixed data'!$C$7</f>
        <v>2.0557971727183232E-2</v>
      </c>
      <c r="AO47" s="34">
        <f>$V$28/'Fixed data'!$C$7</f>
        <v>2.0557971727183232E-2</v>
      </c>
      <c r="AP47" s="34">
        <f>$V$28/'Fixed data'!$C$7</f>
        <v>2.0557971727183232E-2</v>
      </c>
      <c r="AQ47" s="34">
        <f>$V$28/'Fixed data'!$C$7</f>
        <v>2.0557971727183232E-2</v>
      </c>
      <c r="AR47" s="34">
        <f>$V$28/'Fixed data'!$C$7</f>
        <v>2.0557971727183232E-2</v>
      </c>
      <c r="AS47" s="34">
        <f>$V$28/'Fixed data'!$C$7</f>
        <v>2.0557971727183232E-2</v>
      </c>
      <c r="AT47" s="34">
        <f>$V$28/'Fixed data'!$C$7</f>
        <v>2.0557971727183232E-2</v>
      </c>
      <c r="AU47" s="34">
        <f>$V$28/'Fixed data'!$C$7</f>
        <v>2.0557971727183232E-2</v>
      </c>
      <c r="AV47" s="34">
        <f>$V$28/'Fixed data'!$C$7</f>
        <v>2.0557971727183232E-2</v>
      </c>
      <c r="AW47" s="34">
        <f>$V$28/'Fixed data'!$C$7</f>
        <v>2.0557971727183232E-2</v>
      </c>
      <c r="AX47" s="34">
        <f>$V$28/'Fixed data'!$C$7</f>
        <v>2.0557971727183232E-2</v>
      </c>
      <c r="AY47" s="34">
        <f>$V$28/'Fixed data'!$C$7</f>
        <v>2.0557971727183232E-2</v>
      </c>
      <c r="AZ47" s="34">
        <f>$V$28/'Fixed data'!$C$7</f>
        <v>2.0557971727183232E-2</v>
      </c>
      <c r="BA47" s="34">
        <f>$V$28/'Fixed data'!$C$7</f>
        <v>2.0557971727183232E-2</v>
      </c>
      <c r="BB47" s="34">
        <f>$V$28/'Fixed data'!$C$7</f>
        <v>2.0557971727183232E-2</v>
      </c>
      <c r="BC47" s="34">
        <f>$V$28/'Fixed data'!$C$7</f>
        <v>2.0557971727183232E-2</v>
      </c>
      <c r="BD47" s="34">
        <f>$V$28/'Fixed data'!$C$7</f>
        <v>2.0557971727183232E-2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2.0557971727183232E-2</v>
      </c>
      <c r="Y48" s="34">
        <f>$W$28/'Fixed data'!$C$7</f>
        <v>2.0557971727183232E-2</v>
      </c>
      <c r="Z48" s="34">
        <f>$W$28/'Fixed data'!$C$7</f>
        <v>2.0557971727183232E-2</v>
      </c>
      <c r="AA48" s="34">
        <f>$W$28/'Fixed data'!$C$7</f>
        <v>2.0557971727183232E-2</v>
      </c>
      <c r="AB48" s="34">
        <f>$W$28/'Fixed data'!$C$7</f>
        <v>2.0557971727183232E-2</v>
      </c>
      <c r="AC48" s="34">
        <f>$W$28/'Fixed data'!$C$7</f>
        <v>2.0557971727183232E-2</v>
      </c>
      <c r="AD48" s="34">
        <f>$W$28/'Fixed data'!$C$7</f>
        <v>2.0557971727183232E-2</v>
      </c>
      <c r="AE48" s="34">
        <f>$W$28/'Fixed data'!$C$7</f>
        <v>2.0557971727183232E-2</v>
      </c>
      <c r="AF48" s="34">
        <f>$W$28/'Fixed data'!$C$7</f>
        <v>2.0557971727183232E-2</v>
      </c>
      <c r="AG48" s="34">
        <f>$W$28/'Fixed data'!$C$7</f>
        <v>2.0557971727183232E-2</v>
      </c>
      <c r="AH48" s="34">
        <f>$W$28/'Fixed data'!$C$7</f>
        <v>2.0557971727183232E-2</v>
      </c>
      <c r="AI48" s="34">
        <f>$W$28/'Fixed data'!$C$7</f>
        <v>2.0557971727183232E-2</v>
      </c>
      <c r="AJ48" s="34">
        <f>$W$28/'Fixed data'!$C$7</f>
        <v>2.0557971727183232E-2</v>
      </c>
      <c r="AK48" s="34">
        <f>$W$28/'Fixed data'!$C$7</f>
        <v>2.0557971727183232E-2</v>
      </c>
      <c r="AL48" s="34">
        <f>$W$28/'Fixed data'!$C$7</f>
        <v>2.0557971727183232E-2</v>
      </c>
      <c r="AM48" s="34">
        <f>$W$28/'Fixed data'!$C$7</f>
        <v>2.0557971727183232E-2</v>
      </c>
      <c r="AN48" s="34">
        <f>$W$28/'Fixed data'!$C$7</f>
        <v>2.0557971727183232E-2</v>
      </c>
      <c r="AO48" s="34">
        <f>$W$28/'Fixed data'!$C$7</f>
        <v>2.0557971727183232E-2</v>
      </c>
      <c r="AP48" s="34">
        <f>$W$28/'Fixed data'!$C$7</f>
        <v>2.0557971727183232E-2</v>
      </c>
      <c r="AQ48" s="34">
        <f>$W$28/'Fixed data'!$C$7</f>
        <v>2.0557971727183232E-2</v>
      </c>
      <c r="AR48" s="34">
        <f>$W$28/'Fixed data'!$C$7</f>
        <v>2.0557971727183232E-2</v>
      </c>
      <c r="AS48" s="34">
        <f>$W$28/'Fixed data'!$C$7</f>
        <v>2.0557971727183232E-2</v>
      </c>
      <c r="AT48" s="34">
        <f>$W$28/'Fixed data'!$C$7</f>
        <v>2.0557971727183232E-2</v>
      </c>
      <c r="AU48" s="34">
        <f>$W$28/'Fixed data'!$C$7</f>
        <v>2.0557971727183232E-2</v>
      </c>
      <c r="AV48" s="34">
        <f>$W$28/'Fixed data'!$C$7</f>
        <v>2.0557971727183232E-2</v>
      </c>
      <c r="AW48" s="34">
        <f>$W$28/'Fixed data'!$C$7</f>
        <v>2.0557971727183232E-2</v>
      </c>
      <c r="AX48" s="34">
        <f>$W$28/'Fixed data'!$C$7</f>
        <v>2.0557971727183232E-2</v>
      </c>
      <c r="AY48" s="34">
        <f>$W$28/'Fixed data'!$C$7</f>
        <v>2.0557971727183232E-2</v>
      </c>
      <c r="AZ48" s="34">
        <f>$W$28/'Fixed data'!$C$7</f>
        <v>2.0557971727183232E-2</v>
      </c>
      <c r="BA48" s="34">
        <f>$W$28/'Fixed data'!$C$7</f>
        <v>2.0557971727183232E-2</v>
      </c>
      <c r="BB48" s="34">
        <f>$W$28/'Fixed data'!$C$7</f>
        <v>2.0557971727183232E-2</v>
      </c>
      <c r="BC48" s="34">
        <f>$W$28/'Fixed data'!$C$7</f>
        <v>2.0557971727183232E-2</v>
      </c>
      <c r="BD48" s="34">
        <f>$W$28/'Fixed data'!$C$7</f>
        <v>2.0557971727183232E-2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2.0557971727183232E-2</v>
      </c>
      <c r="Z49" s="34">
        <f>$X$28/'Fixed data'!$C$7</f>
        <v>2.0557971727183232E-2</v>
      </c>
      <c r="AA49" s="34">
        <f>$X$28/'Fixed data'!$C$7</f>
        <v>2.0557971727183232E-2</v>
      </c>
      <c r="AB49" s="34">
        <f>$X$28/'Fixed data'!$C$7</f>
        <v>2.0557971727183232E-2</v>
      </c>
      <c r="AC49" s="34">
        <f>$X$28/'Fixed data'!$C$7</f>
        <v>2.0557971727183232E-2</v>
      </c>
      <c r="AD49" s="34">
        <f>$X$28/'Fixed data'!$C$7</f>
        <v>2.0557971727183232E-2</v>
      </c>
      <c r="AE49" s="34">
        <f>$X$28/'Fixed data'!$C$7</f>
        <v>2.0557971727183232E-2</v>
      </c>
      <c r="AF49" s="34">
        <f>$X$28/'Fixed data'!$C$7</f>
        <v>2.0557971727183232E-2</v>
      </c>
      <c r="AG49" s="34">
        <f>$X$28/'Fixed data'!$C$7</f>
        <v>2.0557971727183232E-2</v>
      </c>
      <c r="AH49" s="34">
        <f>$X$28/'Fixed data'!$C$7</f>
        <v>2.0557971727183232E-2</v>
      </c>
      <c r="AI49" s="34">
        <f>$X$28/'Fixed data'!$C$7</f>
        <v>2.0557971727183232E-2</v>
      </c>
      <c r="AJ49" s="34">
        <f>$X$28/'Fixed data'!$C$7</f>
        <v>2.0557971727183232E-2</v>
      </c>
      <c r="AK49" s="34">
        <f>$X$28/'Fixed data'!$C$7</f>
        <v>2.0557971727183232E-2</v>
      </c>
      <c r="AL49" s="34">
        <f>$X$28/'Fixed data'!$C$7</f>
        <v>2.0557971727183232E-2</v>
      </c>
      <c r="AM49" s="34">
        <f>$X$28/'Fixed data'!$C$7</f>
        <v>2.0557971727183232E-2</v>
      </c>
      <c r="AN49" s="34">
        <f>$X$28/'Fixed data'!$C$7</f>
        <v>2.0557971727183232E-2</v>
      </c>
      <c r="AO49" s="34">
        <f>$X$28/'Fixed data'!$C$7</f>
        <v>2.0557971727183232E-2</v>
      </c>
      <c r="AP49" s="34">
        <f>$X$28/'Fixed data'!$C$7</f>
        <v>2.0557971727183232E-2</v>
      </c>
      <c r="AQ49" s="34">
        <f>$X$28/'Fixed data'!$C$7</f>
        <v>2.0557971727183232E-2</v>
      </c>
      <c r="AR49" s="34">
        <f>$X$28/'Fixed data'!$C$7</f>
        <v>2.0557971727183232E-2</v>
      </c>
      <c r="AS49" s="34">
        <f>$X$28/'Fixed data'!$C$7</f>
        <v>2.0557971727183232E-2</v>
      </c>
      <c r="AT49" s="34">
        <f>$X$28/'Fixed data'!$C$7</f>
        <v>2.0557971727183232E-2</v>
      </c>
      <c r="AU49" s="34">
        <f>$X$28/'Fixed data'!$C$7</f>
        <v>2.0557971727183232E-2</v>
      </c>
      <c r="AV49" s="34">
        <f>$X$28/'Fixed data'!$C$7</f>
        <v>2.0557971727183232E-2</v>
      </c>
      <c r="AW49" s="34">
        <f>$X$28/'Fixed data'!$C$7</f>
        <v>2.0557971727183232E-2</v>
      </c>
      <c r="AX49" s="34">
        <f>$X$28/'Fixed data'!$C$7</f>
        <v>2.0557971727183232E-2</v>
      </c>
      <c r="AY49" s="34">
        <f>$X$28/'Fixed data'!$C$7</f>
        <v>2.0557971727183232E-2</v>
      </c>
      <c r="AZ49" s="34">
        <f>$X$28/'Fixed data'!$C$7</f>
        <v>2.0557971727183232E-2</v>
      </c>
      <c r="BA49" s="34">
        <f>$X$28/'Fixed data'!$C$7</f>
        <v>2.0557971727183232E-2</v>
      </c>
      <c r="BB49" s="34">
        <f>$X$28/'Fixed data'!$C$7</f>
        <v>2.0557971727183232E-2</v>
      </c>
      <c r="BC49" s="34">
        <f>$X$28/'Fixed data'!$C$7</f>
        <v>2.0557971727183232E-2</v>
      </c>
      <c r="BD49" s="34">
        <f>$X$28/'Fixed data'!$C$7</f>
        <v>2.0557971727183232E-2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2.0557971727183232E-2</v>
      </c>
      <c r="AA50" s="34">
        <f>$Y$28/'Fixed data'!$C$7</f>
        <v>2.0557971727183232E-2</v>
      </c>
      <c r="AB50" s="34">
        <f>$Y$28/'Fixed data'!$C$7</f>
        <v>2.0557971727183232E-2</v>
      </c>
      <c r="AC50" s="34">
        <f>$Y$28/'Fixed data'!$C$7</f>
        <v>2.0557971727183232E-2</v>
      </c>
      <c r="AD50" s="34">
        <f>$Y$28/'Fixed data'!$C$7</f>
        <v>2.0557971727183232E-2</v>
      </c>
      <c r="AE50" s="34">
        <f>$Y$28/'Fixed data'!$C$7</f>
        <v>2.0557971727183232E-2</v>
      </c>
      <c r="AF50" s="34">
        <f>$Y$28/'Fixed data'!$C$7</f>
        <v>2.0557971727183232E-2</v>
      </c>
      <c r="AG50" s="34">
        <f>$Y$28/'Fixed data'!$C$7</f>
        <v>2.0557971727183232E-2</v>
      </c>
      <c r="AH50" s="34">
        <f>$Y$28/'Fixed data'!$C$7</f>
        <v>2.0557971727183232E-2</v>
      </c>
      <c r="AI50" s="34">
        <f>$Y$28/'Fixed data'!$C$7</f>
        <v>2.0557971727183232E-2</v>
      </c>
      <c r="AJ50" s="34">
        <f>$Y$28/'Fixed data'!$C$7</f>
        <v>2.0557971727183232E-2</v>
      </c>
      <c r="AK50" s="34">
        <f>$Y$28/'Fixed data'!$C$7</f>
        <v>2.0557971727183232E-2</v>
      </c>
      <c r="AL50" s="34">
        <f>$Y$28/'Fixed data'!$C$7</f>
        <v>2.0557971727183232E-2</v>
      </c>
      <c r="AM50" s="34">
        <f>$Y$28/'Fixed data'!$C$7</f>
        <v>2.0557971727183232E-2</v>
      </c>
      <c r="AN50" s="34">
        <f>$Y$28/'Fixed data'!$C$7</f>
        <v>2.0557971727183232E-2</v>
      </c>
      <c r="AO50" s="34">
        <f>$Y$28/'Fixed data'!$C$7</f>
        <v>2.0557971727183232E-2</v>
      </c>
      <c r="AP50" s="34">
        <f>$Y$28/'Fixed data'!$C$7</f>
        <v>2.0557971727183232E-2</v>
      </c>
      <c r="AQ50" s="34">
        <f>$Y$28/'Fixed data'!$C$7</f>
        <v>2.0557971727183232E-2</v>
      </c>
      <c r="AR50" s="34">
        <f>$Y$28/'Fixed data'!$C$7</f>
        <v>2.0557971727183232E-2</v>
      </c>
      <c r="AS50" s="34">
        <f>$Y$28/'Fixed data'!$C$7</f>
        <v>2.0557971727183232E-2</v>
      </c>
      <c r="AT50" s="34">
        <f>$Y$28/'Fixed data'!$C$7</f>
        <v>2.0557971727183232E-2</v>
      </c>
      <c r="AU50" s="34">
        <f>$Y$28/'Fixed data'!$C$7</f>
        <v>2.0557971727183232E-2</v>
      </c>
      <c r="AV50" s="34">
        <f>$Y$28/'Fixed data'!$C$7</f>
        <v>2.0557971727183232E-2</v>
      </c>
      <c r="AW50" s="34">
        <f>$Y$28/'Fixed data'!$C$7</f>
        <v>2.0557971727183232E-2</v>
      </c>
      <c r="AX50" s="34">
        <f>$Y$28/'Fixed data'!$C$7</f>
        <v>2.0557971727183232E-2</v>
      </c>
      <c r="AY50" s="34">
        <f>$Y$28/'Fixed data'!$C$7</f>
        <v>2.0557971727183232E-2</v>
      </c>
      <c r="AZ50" s="34">
        <f>$Y$28/'Fixed data'!$C$7</f>
        <v>2.0557971727183232E-2</v>
      </c>
      <c r="BA50" s="34">
        <f>$Y$28/'Fixed data'!$C$7</f>
        <v>2.0557971727183232E-2</v>
      </c>
      <c r="BB50" s="34">
        <f>$Y$28/'Fixed data'!$C$7</f>
        <v>2.0557971727183232E-2</v>
      </c>
      <c r="BC50" s="34">
        <f>$Y$28/'Fixed data'!$C$7</f>
        <v>2.0557971727183232E-2</v>
      </c>
      <c r="BD50" s="34">
        <f>$Y$28/'Fixed data'!$C$7</f>
        <v>2.0557971727183232E-2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2.0557971727183232E-2</v>
      </c>
      <c r="AB51" s="34">
        <f>$Z$28/'Fixed data'!$C$7</f>
        <v>2.0557971727183232E-2</v>
      </c>
      <c r="AC51" s="34">
        <f>$Z$28/'Fixed data'!$C$7</f>
        <v>2.0557971727183232E-2</v>
      </c>
      <c r="AD51" s="34">
        <f>$Z$28/'Fixed data'!$C$7</f>
        <v>2.0557971727183232E-2</v>
      </c>
      <c r="AE51" s="34">
        <f>$Z$28/'Fixed data'!$C$7</f>
        <v>2.0557971727183232E-2</v>
      </c>
      <c r="AF51" s="34">
        <f>$Z$28/'Fixed data'!$C$7</f>
        <v>2.0557971727183232E-2</v>
      </c>
      <c r="AG51" s="34">
        <f>$Z$28/'Fixed data'!$C$7</f>
        <v>2.0557971727183232E-2</v>
      </c>
      <c r="AH51" s="34">
        <f>$Z$28/'Fixed data'!$C$7</f>
        <v>2.0557971727183232E-2</v>
      </c>
      <c r="AI51" s="34">
        <f>$Z$28/'Fixed data'!$C$7</f>
        <v>2.0557971727183232E-2</v>
      </c>
      <c r="AJ51" s="34">
        <f>$Z$28/'Fixed data'!$C$7</f>
        <v>2.0557971727183232E-2</v>
      </c>
      <c r="AK51" s="34">
        <f>$Z$28/'Fixed data'!$C$7</f>
        <v>2.0557971727183232E-2</v>
      </c>
      <c r="AL51" s="34">
        <f>$Z$28/'Fixed data'!$C$7</f>
        <v>2.0557971727183232E-2</v>
      </c>
      <c r="AM51" s="34">
        <f>$Z$28/'Fixed data'!$C$7</f>
        <v>2.0557971727183232E-2</v>
      </c>
      <c r="AN51" s="34">
        <f>$Z$28/'Fixed data'!$C$7</f>
        <v>2.0557971727183232E-2</v>
      </c>
      <c r="AO51" s="34">
        <f>$Z$28/'Fixed data'!$C$7</f>
        <v>2.0557971727183232E-2</v>
      </c>
      <c r="AP51" s="34">
        <f>$Z$28/'Fixed data'!$C$7</f>
        <v>2.0557971727183232E-2</v>
      </c>
      <c r="AQ51" s="34">
        <f>$Z$28/'Fixed data'!$C$7</f>
        <v>2.0557971727183232E-2</v>
      </c>
      <c r="AR51" s="34">
        <f>$Z$28/'Fixed data'!$C$7</f>
        <v>2.0557971727183232E-2</v>
      </c>
      <c r="AS51" s="34">
        <f>$Z$28/'Fixed data'!$C$7</f>
        <v>2.0557971727183232E-2</v>
      </c>
      <c r="AT51" s="34">
        <f>$Z$28/'Fixed data'!$C$7</f>
        <v>2.0557971727183232E-2</v>
      </c>
      <c r="AU51" s="34">
        <f>$Z$28/'Fixed data'!$C$7</f>
        <v>2.0557971727183232E-2</v>
      </c>
      <c r="AV51" s="34">
        <f>$Z$28/'Fixed data'!$C$7</f>
        <v>2.0557971727183232E-2</v>
      </c>
      <c r="AW51" s="34">
        <f>$Z$28/'Fixed data'!$C$7</f>
        <v>2.0557971727183232E-2</v>
      </c>
      <c r="AX51" s="34">
        <f>$Z$28/'Fixed data'!$C$7</f>
        <v>2.0557971727183232E-2</v>
      </c>
      <c r="AY51" s="34">
        <f>$Z$28/'Fixed data'!$C$7</f>
        <v>2.0557971727183232E-2</v>
      </c>
      <c r="AZ51" s="34">
        <f>$Z$28/'Fixed data'!$C$7</f>
        <v>2.0557971727183232E-2</v>
      </c>
      <c r="BA51" s="34">
        <f>$Z$28/'Fixed data'!$C$7</f>
        <v>2.0557971727183232E-2</v>
      </c>
      <c r="BB51" s="34">
        <f>$Z$28/'Fixed data'!$C$7</f>
        <v>2.0557971727183232E-2</v>
      </c>
      <c r="BC51" s="34">
        <f>$Z$28/'Fixed data'!$C$7</f>
        <v>2.0557971727183232E-2</v>
      </c>
      <c r="BD51" s="34">
        <f>$Z$28/'Fixed data'!$C$7</f>
        <v>2.0557971727183232E-2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2.0557971727183232E-2</v>
      </c>
      <c r="AC52" s="34">
        <f>$AA$28/'Fixed data'!$C$7</f>
        <v>2.0557971727183232E-2</v>
      </c>
      <c r="AD52" s="34">
        <f>$AA$28/'Fixed data'!$C$7</f>
        <v>2.0557971727183232E-2</v>
      </c>
      <c r="AE52" s="34">
        <f>$AA$28/'Fixed data'!$C$7</f>
        <v>2.0557971727183232E-2</v>
      </c>
      <c r="AF52" s="34">
        <f>$AA$28/'Fixed data'!$C$7</f>
        <v>2.0557971727183232E-2</v>
      </c>
      <c r="AG52" s="34">
        <f>$AA$28/'Fixed data'!$C$7</f>
        <v>2.0557971727183232E-2</v>
      </c>
      <c r="AH52" s="34">
        <f>$AA$28/'Fixed data'!$C$7</f>
        <v>2.0557971727183232E-2</v>
      </c>
      <c r="AI52" s="34">
        <f>$AA$28/'Fixed data'!$C$7</f>
        <v>2.0557971727183232E-2</v>
      </c>
      <c r="AJ52" s="34">
        <f>$AA$28/'Fixed data'!$C$7</f>
        <v>2.0557971727183232E-2</v>
      </c>
      <c r="AK52" s="34">
        <f>$AA$28/'Fixed data'!$C$7</f>
        <v>2.0557971727183232E-2</v>
      </c>
      <c r="AL52" s="34">
        <f>$AA$28/'Fixed data'!$C$7</f>
        <v>2.0557971727183232E-2</v>
      </c>
      <c r="AM52" s="34">
        <f>$AA$28/'Fixed data'!$C$7</f>
        <v>2.0557971727183232E-2</v>
      </c>
      <c r="AN52" s="34">
        <f>$AA$28/'Fixed data'!$C$7</f>
        <v>2.0557971727183232E-2</v>
      </c>
      <c r="AO52" s="34">
        <f>$AA$28/'Fixed data'!$C$7</f>
        <v>2.0557971727183232E-2</v>
      </c>
      <c r="AP52" s="34">
        <f>$AA$28/'Fixed data'!$C$7</f>
        <v>2.0557971727183232E-2</v>
      </c>
      <c r="AQ52" s="34">
        <f>$AA$28/'Fixed data'!$C$7</f>
        <v>2.0557971727183232E-2</v>
      </c>
      <c r="AR52" s="34">
        <f>$AA$28/'Fixed data'!$C$7</f>
        <v>2.0557971727183232E-2</v>
      </c>
      <c r="AS52" s="34">
        <f>$AA$28/'Fixed data'!$C$7</f>
        <v>2.0557971727183232E-2</v>
      </c>
      <c r="AT52" s="34">
        <f>$AA$28/'Fixed data'!$C$7</f>
        <v>2.0557971727183232E-2</v>
      </c>
      <c r="AU52" s="34">
        <f>$AA$28/'Fixed data'!$C$7</f>
        <v>2.0557971727183232E-2</v>
      </c>
      <c r="AV52" s="34">
        <f>$AA$28/'Fixed data'!$C$7</f>
        <v>2.0557971727183232E-2</v>
      </c>
      <c r="AW52" s="34">
        <f>$AA$28/'Fixed data'!$C$7</f>
        <v>2.0557971727183232E-2</v>
      </c>
      <c r="AX52" s="34">
        <f>$AA$28/'Fixed data'!$C$7</f>
        <v>2.0557971727183232E-2</v>
      </c>
      <c r="AY52" s="34">
        <f>$AA$28/'Fixed data'!$C$7</f>
        <v>2.0557971727183232E-2</v>
      </c>
      <c r="AZ52" s="34">
        <f>$AA$28/'Fixed data'!$C$7</f>
        <v>2.0557971727183232E-2</v>
      </c>
      <c r="BA52" s="34">
        <f>$AA$28/'Fixed data'!$C$7</f>
        <v>2.0557971727183232E-2</v>
      </c>
      <c r="BB52" s="34">
        <f>$AA$28/'Fixed data'!$C$7</f>
        <v>2.0557971727183232E-2</v>
      </c>
      <c r="BC52" s="34">
        <f>$AA$28/'Fixed data'!$C$7</f>
        <v>2.0557971727183232E-2</v>
      </c>
      <c r="BD52" s="34">
        <f>$AA$28/'Fixed data'!$C$7</f>
        <v>2.0557971727183232E-2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2.0557971727183232E-2</v>
      </c>
      <c r="AD53" s="34">
        <f>$AB$28/'Fixed data'!$C$7</f>
        <v>2.0557971727183232E-2</v>
      </c>
      <c r="AE53" s="34">
        <f>$AB$28/'Fixed data'!$C$7</f>
        <v>2.0557971727183232E-2</v>
      </c>
      <c r="AF53" s="34">
        <f>$AB$28/'Fixed data'!$C$7</f>
        <v>2.0557971727183232E-2</v>
      </c>
      <c r="AG53" s="34">
        <f>$AB$28/'Fixed data'!$C$7</f>
        <v>2.0557971727183232E-2</v>
      </c>
      <c r="AH53" s="34">
        <f>$AB$28/'Fixed data'!$C$7</f>
        <v>2.0557971727183232E-2</v>
      </c>
      <c r="AI53" s="34">
        <f>$AB$28/'Fixed data'!$C$7</f>
        <v>2.0557971727183232E-2</v>
      </c>
      <c r="AJ53" s="34">
        <f>$AB$28/'Fixed data'!$C$7</f>
        <v>2.0557971727183232E-2</v>
      </c>
      <c r="AK53" s="34">
        <f>$AB$28/'Fixed data'!$C$7</f>
        <v>2.0557971727183232E-2</v>
      </c>
      <c r="AL53" s="34">
        <f>$AB$28/'Fixed data'!$C$7</f>
        <v>2.0557971727183232E-2</v>
      </c>
      <c r="AM53" s="34">
        <f>$AB$28/'Fixed data'!$C$7</f>
        <v>2.0557971727183232E-2</v>
      </c>
      <c r="AN53" s="34">
        <f>$AB$28/'Fixed data'!$C$7</f>
        <v>2.0557971727183232E-2</v>
      </c>
      <c r="AO53" s="34">
        <f>$AB$28/'Fixed data'!$C$7</f>
        <v>2.0557971727183232E-2</v>
      </c>
      <c r="AP53" s="34">
        <f>$AB$28/'Fixed data'!$C$7</f>
        <v>2.0557971727183232E-2</v>
      </c>
      <c r="AQ53" s="34">
        <f>$AB$28/'Fixed data'!$C$7</f>
        <v>2.0557971727183232E-2</v>
      </c>
      <c r="AR53" s="34">
        <f>$AB$28/'Fixed data'!$C$7</f>
        <v>2.0557971727183232E-2</v>
      </c>
      <c r="AS53" s="34">
        <f>$AB$28/'Fixed data'!$C$7</f>
        <v>2.0557971727183232E-2</v>
      </c>
      <c r="AT53" s="34">
        <f>$AB$28/'Fixed data'!$C$7</f>
        <v>2.0557971727183232E-2</v>
      </c>
      <c r="AU53" s="34">
        <f>$AB$28/'Fixed data'!$C$7</f>
        <v>2.0557971727183232E-2</v>
      </c>
      <c r="AV53" s="34">
        <f>$AB$28/'Fixed data'!$C$7</f>
        <v>2.0557971727183232E-2</v>
      </c>
      <c r="AW53" s="34">
        <f>$AB$28/'Fixed data'!$C$7</f>
        <v>2.0557971727183232E-2</v>
      </c>
      <c r="AX53" s="34">
        <f>$AB$28/'Fixed data'!$C$7</f>
        <v>2.0557971727183232E-2</v>
      </c>
      <c r="AY53" s="34">
        <f>$AB$28/'Fixed data'!$C$7</f>
        <v>2.0557971727183232E-2</v>
      </c>
      <c r="AZ53" s="34">
        <f>$AB$28/'Fixed data'!$C$7</f>
        <v>2.0557971727183232E-2</v>
      </c>
      <c r="BA53" s="34">
        <f>$AB$28/'Fixed data'!$C$7</f>
        <v>2.0557971727183232E-2</v>
      </c>
      <c r="BB53" s="34">
        <f>$AB$28/'Fixed data'!$C$7</f>
        <v>2.0557971727183232E-2</v>
      </c>
      <c r="BC53" s="34">
        <f>$AB$28/'Fixed data'!$C$7</f>
        <v>2.0557971727183232E-2</v>
      </c>
      <c r="BD53" s="34">
        <f>$AB$28/'Fixed data'!$C$7</f>
        <v>2.0557971727183232E-2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2.0557971727183232E-2</v>
      </c>
      <c r="AE54" s="34">
        <f>$AC$28/'Fixed data'!$C$7</f>
        <v>2.0557971727183232E-2</v>
      </c>
      <c r="AF54" s="34">
        <f>$AC$28/'Fixed data'!$C$7</f>
        <v>2.0557971727183232E-2</v>
      </c>
      <c r="AG54" s="34">
        <f>$AC$28/'Fixed data'!$C$7</f>
        <v>2.0557971727183232E-2</v>
      </c>
      <c r="AH54" s="34">
        <f>$AC$28/'Fixed data'!$C$7</f>
        <v>2.0557971727183232E-2</v>
      </c>
      <c r="AI54" s="34">
        <f>$AC$28/'Fixed data'!$C$7</f>
        <v>2.0557971727183232E-2</v>
      </c>
      <c r="AJ54" s="34">
        <f>$AC$28/'Fixed data'!$C$7</f>
        <v>2.0557971727183232E-2</v>
      </c>
      <c r="AK54" s="34">
        <f>$AC$28/'Fixed data'!$C$7</f>
        <v>2.0557971727183232E-2</v>
      </c>
      <c r="AL54" s="34">
        <f>$AC$28/'Fixed data'!$C$7</f>
        <v>2.0557971727183232E-2</v>
      </c>
      <c r="AM54" s="34">
        <f>$AC$28/'Fixed data'!$C$7</f>
        <v>2.0557971727183232E-2</v>
      </c>
      <c r="AN54" s="34">
        <f>$AC$28/'Fixed data'!$C$7</f>
        <v>2.0557971727183232E-2</v>
      </c>
      <c r="AO54" s="34">
        <f>$AC$28/'Fixed data'!$C$7</f>
        <v>2.0557971727183232E-2</v>
      </c>
      <c r="AP54" s="34">
        <f>$AC$28/'Fixed data'!$C$7</f>
        <v>2.0557971727183232E-2</v>
      </c>
      <c r="AQ54" s="34">
        <f>$AC$28/'Fixed data'!$C$7</f>
        <v>2.0557971727183232E-2</v>
      </c>
      <c r="AR54" s="34">
        <f>$AC$28/'Fixed data'!$C$7</f>
        <v>2.0557971727183232E-2</v>
      </c>
      <c r="AS54" s="34">
        <f>$AC$28/'Fixed data'!$C$7</f>
        <v>2.0557971727183232E-2</v>
      </c>
      <c r="AT54" s="34">
        <f>$AC$28/'Fixed data'!$C$7</f>
        <v>2.0557971727183232E-2</v>
      </c>
      <c r="AU54" s="34">
        <f>$AC$28/'Fixed data'!$C$7</f>
        <v>2.0557971727183232E-2</v>
      </c>
      <c r="AV54" s="34">
        <f>$AC$28/'Fixed data'!$C$7</f>
        <v>2.0557971727183232E-2</v>
      </c>
      <c r="AW54" s="34">
        <f>$AC$28/'Fixed data'!$C$7</f>
        <v>2.0557971727183232E-2</v>
      </c>
      <c r="AX54" s="34">
        <f>$AC$28/'Fixed data'!$C$7</f>
        <v>2.0557971727183232E-2</v>
      </c>
      <c r="AY54" s="34">
        <f>$AC$28/'Fixed data'!$C$7</f>
        <v>2.0557971727183232E-2</v>
      </c>
      <c r="AZ54" s="34">
        <f>$AC$28/'Fixed data'!$C$7</f>
        <v>2.0557971727183232E-2</v>
      </c>
      <c r="BA54" s="34">
        <f>$AC$28/'Fixed data'!$C$7</f>
        <v>2.0557971727183232E-2</v>
      </c>
      <c r="BB54" s="34">
        <f>$AC$28/'Fixed data'!$C$7</f>
        <v>2.0557971727183232E-2</v>
      </c>
      <c r="BC54" s="34">
        <f>$AC$28/'Fixed data'!$C$7</f>
        <v>2.0557971727183232E-2</v>
      </c>
      <c r="BD54" s="34">
        <f>$AC$28/'Fixed data'!$C$7</f>
        <v>2.0557971727183232E-2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2.0557971727183232E-2</v>
      </c>
      <c r="AF55" s="34">
        <f>$AD$28/'Fixed data'!$C$7</f>
        <v>2.0557971727183232E-2</v>
      </c>
      <c r="AG55" s="34">
        <f>$AD$28/'Fixed data'!$C$7</f>
        <v>2.0557971727183232E-2</v>
      </c>
      <c r="AH55" s="34">
        <f>$AD$28/'Fixed data'!$C$7</f>
        <v>2.0557971727183232E-2</v>
      </c>
      <c r="AI55" s="34">
        <f>$AD$28/'Fixed data'!$C$7</f>
        <v>2.0557971727183232E-2</v>
      </c>
      <c r="AJ55" s="34">
        <f>$AD$28/'Fixed data'!$C$7</f>
        <v>2.0557971727183232E-2</v>
      </c>
      <c r="AK55" s="34">
        <f>$AD$28/'Fixed data'!$C$7</f>
        <v>2.0557971727183232E-2</v>
      </c>
      <c r="AL55" s="34">
        <f>$AD$28/'Fixed data'!$C$7</f>
        <v>2.0557971727183232E-2</v>
      </c>
      <c r="AM55" s="34">
        <f>$AD$28/'Fixed data'!$C$7</f>
        <v>2.0557971727183232E-2</v>
      </c>
      <c r="AN55" s="34">
        <f>$AD$28/'Fixed data'!$C$7</f>
        <v>2.0557971727183232E-2</v>
      </c>
      <c r="AO55" s="34">
        <f>$AD$28/'Fixed data'!$C$7</f>
        <v>2.0557971727183232E-2</v>
      </c>
      <c r="AP55" s="34">
        <f>$AD$28/'Fixed data'!$C$7</f>
        <v>2.0557971727183232E-2</v>
      </c>
      <c r="AQ55" s="34">
        <f>$AD$28/'Fixed data'!$C$7</f>
        <v>2.0557971727183232E-2</v>
      </c>
      <c r="AR55" s="34">
        <f>$AD$28/'Fixed data'!$C$7</f>
        <v>2.0557971727183232E-2</v>
      </c>
      <c r="AS55" s="34">
        <f>$AD$28/'Fixed data'!$C$7</f>
        <v>2.0557971727183232E-2</v>
      </c>
      <c r="AT55" s="34">
        <f>$AD$28/'Fixed data'!$C$7</f>
        <v>2.0557971727183232E-2</v>
      </c>
      <c r="AU55" s="34">
        <f>$AD$28/'Fixed data'!$C$7</f>
        <v>2.0557971727183232E-2</v>
      </c>
      <c r="AV55" s="34">
        <f>$AD$28/'Fixed data'!$C$7</f>
        <v>2.0557971727183232E-2</v>
      </c>
      <c r="AW55" s="34">
        <f>$AD$28/'Fixed data'!$C$7</f>
        <v>2.0557971727183232E-2</v>
      </c>
      <c r="AX55" s="34">
        <f>$AD$28/'Fixed data'!$C$7</f>
        <v>2.0557971727183232E-2</v>
      </c>
      <c r="AY55" s="34">
        <f>$AD$28/'Fixed data'!$C$7</f>
        <v>2.0557971727183232E-2</v>
      </c>
      <c r="AZ55" s="34">
        <f>$AD$28/'Fixed data'!$C$7</f>
        <v>2.0557971727183232E-2</v>
      </c>
      <c r="BA55" s="34">
        <f>$AD$28/'Fixed data'!$C$7</f>
        <v>2.0557971727183232E-2</v>
      </c>
      <c r="BB55" s="34">
        <f>$AD$28/'Fixed data'!$C$7</f>
        <v>2.0557971727183232E-2</v>
      </c>
      <c r="BC55" s="34">
        <f>$AD$28/'Fixed data'!$C$7</f>
        <v>2.0557971727183232E-2</v>
      </c>
      <c r="BD55" s="34">
        <f>$AD$28/'Fixed data'!$C$7</f>
        <v>2.0557971727183232E-2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2.0557971727183232E-2</v>
      </c>
      <c r="AG56" s="34">
        <f>$AE$28/'Fixed data'!$C$7</f>
        <v>2.0557971727183232E-2</v>
      </c>
      <c r="AH56" s="34">
        <f>$AE$28/'Fixed data'!$C$7</f>
        <v>2.0557971727183232E-2</v>
      </c>
      <c r="AI56" s="34">
        <f>$AE$28/'Fixed data'!$C$7</f>
        <v>2.0557971727183232E-2</v>
      </c>
      <c r="AJ56" s="34">
        <f>$AE$28/'Fixed data'!$C$7</f>
        <v>2.0557971727183232E-2</v>
      </c>
      <c r="AK56" s="34">
        <f>$AE$28/'Fixed data'!$C$7</f>
        <v>2.0557971727183232E-2</v>
      </c>
      <c r="AL56" s="34">
        <f>$AE$28/'Fixed data'!$C$7</f>
        <v>2.0557971727183232E-2</v>
      </c>
      <c r="AM56" s="34">
        <f>$AE$28/'Fixed data'!$C$7</f>
        <v>2.0557971727183232E-2</v>
      </c>
      <c r="AN56" s="34">
        <f>$AE$28/'Fixed data'!$C$7</f>
        <v>2.0557971727183232E-2</v>
      </c>
      <c r="AO56" s="34">
        <f>$AE$28/'Fixed data'!$C$7</f>
        <v>2.0557971727183232E-2</v>
      </c>
      <c r="AP56" s="34">
        <f>$AE$28/'Fixed data'!$C$7</f>
        <v>2.0557971727183232E-2</v>
      </c>
      <c r="AQ56" s="34">
        <f>$AE$28/'Fixed data'!$C$7</f>
        <v>2.0557971727183232E-2</v>
      </c>
      <c r="AR56" s="34">
        <f>$AE$28/'Fixed data'!$C$7</f>
        <v>2.0557971727183232E-2</v>
      </c>
      <c r="AS56" s="34">
        <f>$AE$28/'Fixed data'!$C$7</f>
        <v>2.0557971727183232E-2</v>
      </c>
      <c r="AT56" s="34">
        <f>$AE$28/'Fixed data'!$C$7</f>
        <v>2.0557971727183232E-2</v>
      </c>
      <c r="AU56" s="34">
        <f>$AE$28/'Fixed data'!$C$7</f>
        <v>2.0557971727183232E-2</v>
      </c>
      <c r="AV56" s="34">
        <f>$AE$28/'Fixed data'!$C$7</f>
        <v>2.0557971727183232E-2</v>
      </c>
      <c r="AW56" s="34">
        <f>$AE$28/'Fixed data'!$C$7</f>
        <v>2.0557971727183232E-2</v>
      </c>
      <c r="AX56" s="34">
        <f>$AE$28/'Fixed data'!$C$7</f>
        <v>2.0557971727183232E-2</v>
      </c>
      <c r="AY56" s="34">
        <f>$AE$28/'Fixed data'!$C$7</f>
        <v>2.0557971727183232E-2</v>
      </c>
      <c r="AZ56" s="34">
        <f>$AE$28/'Fixed data'!$C$7</f>
        <v>2.0557971727183232E-2</v>
      </c>
      <c r="BA56" s="34">
        <f>$AE$28/'Fixed data'!$C$7</f>
        <v>2.0557971727183232E-2</v>
      </c>
      <c r="BB56" s="34">
        <f>$AE$28/'Fixed data'!$C$7</f>
        <v>2.0557971727183232E-2</v>
      </c>
      <c r="BC56" s="34">
        <f>$AE$28/'Fixed data'!$C$7</f>
        <v>2.0557971727183232E-2</v>
      </c>
      <c r="BD56" s="34">
        <f>$AE$28/'Fixed data'!$C$7</f>
        <v>2.0557971727183232E-2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2.0557971727183232E-2</v>
      </c>
      <c r="AH57" s="34">
        <f>$AF$28/'Fixed data'!$C$7</f>
        <v>2.0557971727183232E-2</v>
      </c>
      <c r="AI57" s="34">
        <f>$AF$28/'Fixed data'!$C$7</f>
        <v>2.0557971727183232E-2</v>
      </c>
      <c r="AJ57" s="34">
        <f>$AF$28/'Fixed data'!$C$7</f>
        <v>2.0557971727183232E-2</v>
      </c>
      <c r="AK57" s="34">
        <f>$AF$28/'Fixed data'!$C$7</f>
        <v>2.0557971727183232E-2</v>
      </c>
      <c r="AL57" s="34">
        <f>$AF$28/'Fixed data'!$C$7</f>
        <v>2.0557971727183232E-2</v>
      </c>
      <c r="AM57" s="34">
        <f>$AF$28/'Fixed data'!$C$7</f>
        <v>2.0557971727183232E-2</v>
      </c>
      <c r="AN57" s="34">
        <f>$AF$28/'Fixed data'!$C$7</f>
        <v>2.0557971727183232E-2</v>
      </c>
      <c r="AO57" s="34">
        <f>$AF$28/'Fixed data'!$C$7</f>
        <v>2.0557971727183232E-2</v>
      </c>
      <c r="AP57" s="34">
        <f>$AF$28/'Fixed data'!$C$7</f>
        <v>2.0557971727183232E-2</v>
      </c>
      <c r="AQ57" s="34">
        <f>$AF$28/'Fixed data'!$C$7</f>
        <v>2.0557971727183232E-2</v>
      </c>
      <c r="AR57" s="34">
        <f>$AF$28/'Fixed data'!$C$7</f>
        <v>2.0557971727183232E-2</v>
      </c>
      <c r="AS57" s="34">
        <f>$AF$28/'Fixed data'!$C$7</f>
        <v>2.0557971727183232E-2</v>
      </c>
      <c r="AT57" s="34">
        <f>$AF$28/'Fixed data'!$C$7</f>
        <v>2.0557971727183232E-2</v>
      </c>
      <c r="AU57" s="34">
        <f>$AF$28/'Fixed data'!$C$7</f>
        <v>2.0557971727183232E-2</v>
      </c>
      <c r="AV57" s="34">
        <f>$AF$28/'Fixed data'!$C$7</f>
        <v>2.0557971727183232E-2</v>
      </c>
      <c r="AW57" s="34">
        <f>$AF$28/'Fixed data'!$C$7</f>
        <v>2.0557971727183232E-2</v>
      </c>
      <c r="AX57" s="34">
        <f>$AF$28/'Fixed data'!$C$7</f>
        <v>2.0557971727183232E-2</v>
      </c>
      <c r="AY57" s="34">
        <f>$AF$28/'Fixed data'!$C$7</f>
        <v>2.0557971727183232E-2</v>
      </c>
      <c r="AZ57" s="34">
        <f>$AF$28/'Fixed data'!$C$7</f>
        <v>2.0557971727183232E-2</v>
      </c>
      <c r="BA57" s="34">
        <f>$AF$28/'Fixed data'!$C$7</f>
        <v>2.0557971727183232E-2</v>
      </c>
      <c r="BB57" s="34">
        <f>$AF$28/'Fixed data'!$C$7</f>
        <v>2.0557971727183232E-2</v>
      </c>
      <c r="BC57" s="34">
        <f>$AF$28/'Fixed data'!$C$7</f>
        <v>2.0557971727183232E-2</v>
      </c>
      <c r="BD57" s="34">
        <f>$AF$28/'Fixed data'!$C$7</f>
        <v>2.0557971727183232E-2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2.0557971727183232E-2</v>
      </c>
      <c r="AI58" s="34">
        <f>$AG$28/'Fixed data'!$C$7</f>
        <v>2.0557971727183232E-2</v>
      </c>
      <c r="AJ58" s="34">
        <f>$AG$28/'Fixed data'!$C$7</f>
        <v>2.0557971727183232E-2</v>
      </c>
      <c r="AK58" s="34">
        <f>$AG$28/'Fixed data'!$C$7</f>
        <v>2.0557971727183232E-2</v>
      </c>
      <c r="AL58" s="34">
        <f>$AG$28/'Fixed data'!$C$7</f>
        <v>2.0557971727183232E-2</v>
      </c>
      <c r="AM58" s="34">
        <f>$AG$28/'Fixed data'!$C$7</f>
        <v>2.0557971727183232E-2</v>
      </c>
      <c r="AN58" s="34">
        <f>$AG$28/'Fixed data'!$C$7</f>
        <v>2.0557971727183232E-2</v>
      </c>
      <c r="AO58" s="34">
        <f>$AG$28/'Fixed data'!$C$7</f>
        <v>2.0557971727183232E-2</v>
      </c>
      <c r="AP58" s="34">
        <f>$AG$28/'Fixed data'!$C$7</f>
        <v>2.0557971727183232E-2</v>
      </c>
      <c r="AQ58" s="34">
        <f>$AG$28/'Fixed data'!$C$7</f>
        <v>2.0557971727183232E-2</v>
      </c>
      <c r="AR58" s="34">
        <f>$AG$28/'Fixed data'!$C$7</f>
        <v>2.0557971727183232E-2</v>
      </c>
      <c r="AS58" s="34">
        <f>$AG$28/'Fixed data'!$C$7</f>
        <v>2.0557971727183232E-2</v>
      </c>
      <c r="AT58" s="34">
        <f>$AG$28/'Fixed data'!$C$7</f>
        <v>2.0557971727183232E-2</v>
      </c>
      <c r="AU58" s="34">
        <f>$AG$28/'Fixed data'!$C$7</f>
        <v>2.0557971727183232E-2</v>
      </c>
      <c r="AV58" s="34">
        <f>$AG$28/'Fixed data'!$C$7</f>
        <v>2.0557971727183232E-2</v>
      </c>
      <c r="AW58" s="34">
        <f>$AG$28/'Fixed data'!$C$7</f>
        <v>2.0557971727183232E-2</v>
      </c>
      <c r="AX58" s="34">
        <f>$AG$28/'Fixed data'!$C$7</f>
        <v>2.0557971727183232E-2</v>
      </c>
      <c r="AY58" s="34">
        <f>$AG$28/'Fixed data'!$C$7</f>
        <v>2.0557971727183232E-2</v>
      </c>
      <c r="AZ58" s="34">
        <f>$AG$28/'Fixed data'!$C$7</f>
        <v>2.0557971727183232E-2</v>
      </c>
      <c r="BA58" s="34">
        <f>$AG$28/'Fixed data'!$C$7</f>
        <v>2.0557971727183232E-2</v>
      </c>
      <c r="BB58" s="34">
        <f>$AG$28/'Fixed data'!$C$7</f>
        <v>2.0557971727183232E-2</v>
      </c>
      <c r="BC58" s="34">
        <f>$AG$28/'Fixed data'!$C$7</f>
        <v>2.0557971727183232E-2</v>
      </c>
      <c r="BD58" s="34">
        <f>$AG$28/'Fixed data'!$C$7</f>
        <v>2.0557971727183232E-2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2.0557971727183232E-2</v>
      </c>
      <c r="AJ59" s="34">
        <f>$AH$28/'Fixed data'!$C$7</f>
        <v>2.0557971727183232E-2</v>
      </c>
      <c r="AK59" s="34">
        <f>$AH$28/'Fixed data'!$C$7</f>
        <v>2.0557971727183232E-2</v>
      </c>
      <c r="AL59" s="34">
        <f>$AH$28/'Fixed data'!$C$7</f>
        <v>2.0557971727183232E-2</v>
      </c>
      <c r="AM59" s="34">
        <f>$AH$28/'Fixed data'!$C$7</f>
        <v>2.0557971727183232E-2</v>
      </c>
      <c r="AN59" s="34">
        <f>$AH$28/'Fixed data'!$C$7</f>
        <v>2.0557971727183232E-2</v>
      </c>
      <c r="AO59" s="34">
        <f>$AH$28/'Fixed data'!$C$7</f>
        <v>2.0557971727183232E-2</v>
      </c>
      <c r="AP59" s="34">
        <f>$AH$28/'Fixed data'!$C$7</f>
        <v>2.0557971727183232E-2</v>
      </c>
      <c r="AQ59" s="34">
        <f>$AH$28/'Fixed data'!$C$7</f>
        <v>2.0557971727183232E-2</v>
      </c>
      <c r="AR59" s="34">
        <f>$AH$28/'Fixed data'!$C$7</f>
        <v>2.0557971727183232E-2</v>
      </c>
      <c r="AS59" s="34">
        <f>$AH$28/'Fixed data'!$C$7</f>
        <v>2.0557971727183232E-2</v>
      </c>
      <c r="AT59" s="34">
        <f>$AH$28/'Fixed data'!$C$7</f>
        <v>2.0557971727183232E-2</v>
      </c>
      <c r="AU59" s="34">
        <f>$AH$28/'Fixed data'!$C$7</f>
        <v>2.0557971727183232E-2</v>
      </c>
      <c r="AV59" s="34">
        <f>$AH$28/'Fixed data'!$C$7</f>
        <v>2.0557971727183232E-2</v>
      </c>
      <c r="AW59" s="34">
        <f>$AH$28/'Fixed data'!$C$7</f>
        <v>2.0557971727183232E-2</v>
      </c>
      <c r="AX59" s="34">
        <f>$AH$28/'Fixed data'!$C$7</f>
        <v>2.0557971727183232E-2</v>
      </c>
      <c r="AY59" s="34">
        <f>$AH$28/'Fixed data'!$C$7</f>
        <v>2.0557971727183232E-2</v>
      </c>
      <c r="AZ59" s="34">
        <f>$AH$28/'Fixed data'!$C$7</f>
        <v>2.0557971727183232E-2</v>
      </c>
      <c r="BA59" s="34">
        <f>$AH$28/'Fixed data'!$C$7</f>
        <v>2.0557971727183232E-2</v>
      </c>
      <c r="BB59" s="34">
        <f>$AH$28/'Fixed data'!$C$7</f>
        <v>2.0557971727183232E-2</v>
      </c>
      <c r="BC59" s="34">
        <f>$AH$28/'Fixed data'!$C$7</f>
        <v>2.0557971727183232E-2</v>
      </c>
      <c r="BD59" s="34">
        <f>$AH$28/'Fixed data'!$C$7</f>
        <v>2.0557971727183232E-2</v>
      </c>
    </row>
    <row r="60" spans="1:56" ht="16.5" collapsed="1" x14ac:dyDescent="0.35">
      <c r="A60" s="115"/>
      <c r="B60" s="9" t="s">
        <v>7</v>
      </c>
      <c r="C60" s="9" t="s">
        <v>61</v>
      </c>
      <c r="D60" s="9" t="s">
        <v>40</v>
      </c>
      <c r="E60" s="34">
        <f>SUM(E30:E59)</f>
        <v>0</v>
      </c>
      <c r="F60" s="34">
        <f t="shared" ref="F60:BD60" si="6">SUM(F30:F59)</f>
        <v>-2.5887644444444448E-2</v>
      </c>
      <c r="G60" s="34">
        <f t="shared" si="6"/>
        <v>-5.0879305090526544E-2</v>
      </c>
      <c r="H60" s="34">
        <f t="shared" si="6"/>
        <v>-7.4886858839666226E-2</v>
      </c>
      <c r="I60" s="34">
        <f t="shared" si="6"/>
        <v>-9.7804697224663839E-2</v>
      </c>
      <c r="J60" s="34">
        <f t="shared" si="6"/>
        <v>-0.11942549779434261</v>
      </c>
      <c r="K60" s="34">
        <f t="shared" si="6"/>
        <v>-0.1395864266422667</v>
      </c>
      <c r="L60" s="34">
        <f t="shared" si="6"/>
        <v>-0.15810970541516178</v>
      </c>
      <c r="M60" s="34">
        <f t="shared" si="6"/>
        <v>-0.17467933407023853</v>
      </c>
      <c r="N60" s="34">
        <f t="shared" si="6"/>
        <v>-0.16500255524526145</v>
      </c>
      <c r="O60" s="34">
        <f t="shared" si="6"/>
        <v>-0.15376459897824091</v>
      </c>
      <c r="P60" s="34">
        <f t="shared" si="6"/>
        <v>-0.14082745250769785</v>
      </c>
      <c r="Q60" s="34">
        <f t="shared" si="6"/>
        <v>-0.12606836487803838</v>
      </c>
      <c r="R60" s="34">
        <f t="shared" si="6"/>
        <v>-0.10957913500631083</v>
      </c>
      <c r="S60" s="34">
        <f t="shared" si="6"/>
        <v>-9.1651382378333576E-2</v>
      </c>
      <c r="T60" s="34">
        <f t="shared" si="6"/>
        <v>-7.2573085838853954E-2</v>
      </c>
      <c r="U60" s="34">
        <f t="shared" si="6"/>
        <v>-5.256012774178459E-2</v>
      </c>
      <c r="V60" s="34">
        <f t="shared" si="6"/>
        <v>-3.2108415509175793E-2</v>
      </c>
      <c r="W60" s="34">
        <f t="shared" si="6"/>
        <v>-1.1550443781992561E-2</v>
      </c>
      <c r="X60" s="34">
        <f t="shared" si="6"/>
        <v>9.0075279451906701E-3</v>
      </c>
      <c r="Y60" s="34">
        <f t="shared" si="6"/>
        <v>2.9565499672373902E-2</v>
      </c>
      <c r="Z60" s="34">
        <f t="shared" si="6"/>
        <v>5.0123471399557133E-2</v>
      </c>
      <c r="AA60" s="34">
        <f t="shared" si="6"/>
        <v>7.0681443126740365E-2</v>
      </c>
      <c r="AB60" s="34">
        <f t="shared" si="6"/>
        <v>9.1239414853923589E-2</v>
      </c>
      <c r="AC60" s="34">
        <f t="shared" si="6"/>
        <v>0.11179738658110683</v>
      </c>
      <c r="AD60" s="34">
        <f t="shared" si="6"/>
        <v>0.13235535830829007</v>
      </c>
      <c r="AE60" s="34">
        <f t="shared" si="6"/>
        <v>0.1529133300354733</v>
      </c>
      <c r="AF60" s="34">
        <f t="shared" si="6"/>
        <v>0.17347130176265654</v>
      </c>
      <c r="AG60" s="34">
        <f t="shared" si="6"/>
        <v>0.19402927348983978</v>
      </c>
      <c r="AH60" s="34">
        <f t="shared" si="6"/>
        <v>0.21458724521702302</v>
      </c>
      <c r="AI60" s="34">
        <f t="shared" si="6"/>
        <v>0.23514521694420626</v>
      </c>
      <c r="AJ60" s="34">
        <f t="shared" si="6"/>
        <v>0.23514521694420626</v>
      </c>
      <c r="AK60" s="34">
        <f t="shared" si="6"/>
        <v>0.23514521694420626</v>
      </c>
      <c r="AL60" s="34">
        <f t="shared" si="6"/>
        <v>0.23514521694420626</v>
      </c>
      <c r="AM60" s="34">
        <f t="shared" si="6"/>
        <v>0.23514521694420626</v>
      </c>
      <c r="AN60" s="34">
        <f t="shared" si="6"/>
        <v>0.23514521694420626</v>
      </c>
      <c r="AO60" s="34">
        <f t="shared" si="6"/>
        <v>0.23514521694420626</v>
      </c>
      <c r="AP60" s="34">
        <f t="shared" si="6"/>
        <v>0.23514521694420626</v>
      </c>
      <c r="AQ60" s="34">
        <f t="shared" si="6"/>
        <v>0.23514521694420626</v>
      </c>
      <c r="AR60" s="34">
        <f t="shared" si="6"/>
        <v>0.23514521694420626</v>
      </c>
      <c r="AS60" s="34">
        <f t="shared" si="6"/>
        <v>0.23514521694420626</v>
      </c>
      <c r="AT60" s="34">
        <f t="shared" si="6"/>
        <v>0.23514521694420626</v>
      </c>
      <c r="AU60" s="34">
        <f t="shared" si="6"/>
        <v>0.23514521694420626</v>
      </c>
      <c r="AV60" s="34">
        <f t="shared" si="6"/>
        <v>0.23514521694420626</v>
      </c>
      <c r="AW60" s="34">
        <f t="shared" si="6"/>
        <v>0.23514521694420626</v>
      </c>
      <c r="AX60" s="34">
        <f t="shared" si="6"/>
        <v>0.23514521694420626</v>
      </c>
      <c r="AY60" s="34">
        <f t="shared" si="6"/>
        <v>0.26103286138865073</v>
      </c>
      <c r="AZ60" s="34">
        <f t="shared" si="6"/>
        <v>0.28602452203473278</v>
      </c>
      <c r="BA60" s="34">
        <f t="shared" si="6"/>
        <v>0.31003207578387243</v>
      </c>
      <c r="BB60" s="34">
        <f t="shared" si="6"/>
        <v>0.33294991416886999</v>
      </c>
      <c r="BC60" s="34">
        <f t="shared" si="6"/>
        <v>0.35457071473854873</v>
      </c>
      <c r="BD60" s="34">
        <f t="shared" si="6"/>
        <v>0.37473164358647282</v>
      </c>
    </row>
    <row r="61" spans="1:56" ht="17.25" hidden="1" customHeight="1" outlineLevel="1" x14ac:dyDescent="0.35">
      <c r="A61" s="115"/>
      <c r="B61" s="9" t="s">
        <v>35</v>
      </c>
      <c r="C61" s="9" t="s">
        <v>62</v>
      </c>
      <c r="D61" s="9" t="s">
        <v>40</v>
      </c>
      <c r="E61" s="34">
        <v>0</v>
      </c>
      <c r="F61" s="34">
        <f>E62</f>
        <v>-1.1649440000000002</v>
      </c>
      <c r="G61" s="34">
        <f t="shared" ref="G61:BD61" si="7">F62</f>
        <v>-2.2636810846292503</v>
      </c>
      <c r="H61" s="34">
        <f t="shared" si="7"/>
        <v>-3.2931416982500092</v>
      </c>
      <c r="I61" s="34">
        <f t="shared" si="7"/>
        <v>-4.2495575667352359</v>
      </c>
      <c r="J61" s="34">
        <f t="shared" si="7"/>
        <v>-5.1246888951461163</v>
      </c>
      <c r="K61" s="34">
        <f t="shared" si="7"/>
        <v>-5.9125051955083574</v>
      </c>
      <c r="L61" s="34">
        <f t="shared" si="7"/>
        <v>-6.6064663136463704</v>
      </c>
      <c r="M61" s="34">
        <f t="shared" si="7"/>
        <v>-7.1939898977096624</v>
      </c>
      <c r="N61" s="34">
        <f t="shared" si="7"/>
        <v>-6.5838555165154542</v>
      </c>
      <c r="O61" s="34">
        <f t="shared" si="7"/>
        <v>-5.913144929254269</v>
      </c>
      <c r="P61" s="34">
        <f t="shared" si="7"/>
        <v>-5.1772087391015909</v>
      </c>
      <c r="Q61" s="34">
        <f t="shared" si="7"/>
        <v>-4.3722223432592173</v>
      </c>
      <c r="R61" s="34">
        <f t="shared" si="7"/>
        <v>-3.5041386341534393</v>
      </c>
      <c r="S61" s="34">
        <f t="shared" si="7"/>
        <v>-2.5878106308881517</v>
      </c>
      <c r="T61" s="34">
        <f t="shared" si="7"/>
        <v>-1.6376359042332349</v>
      </c>
      <c r="U61" s="34">
        <f t="shared" si="7"/>
        <v>-0.66447970402625967</v>
      </c>
      <c r="V61" s="34">
        <f t="shared" si="7"/>
        <v>0.30840747418292092</v>
      </c>
      <c r="W61" s="34">
        <f t="shared" si="7"/>
        <v>1.2656246174153423</v>
      </c>
      <c r="X61" s="34">
        <f t="shared" si="7"/>
        <v>2.2022837889205804</v>
      </c>
      <c r="Y61" s="34">
        <f t="shared" si="7"/>
        <v>3.1183849886986352</v>
      </c>
      <c r="Z61" s="34">
        <f t="shared" si="7"/>
        <v>4.0139282167495072</v>
      </c>
      <c r="AA61" s="34">
        <f t="shared" si="7"/>
        <v>4.8889134730731953</v>
      </c>
      <c r="AB61" s="34">
        <f t="shared" si="7"/>
        <v>5.7433407576697002</v>
      </c>
      <c r="AC61" s="34">
        <f t="shared" si="7"/>
        <v>6.5772100705390217</v>
      </c>
      <c r="AD61" s="34">
        <f t="shared" si="7"/>
        <v>7.3905214116811599</v>
      </c>
      <c r="AE61" s="34">
        <f t="shared" si="7"/>
        <v>8.1832747810961148</v>
      </c>
      <c r="AF61" s="34">
        <f t="shared" si="7"/>
        <v>8.9554701787838873</v>
      </c>
      <c r="AG61" s="34">
        <f t="shared" si="7"/>
        <v>9.7071076047444755</v>
      </c>
      <c r="AH61" s="34">
        <f t="shared" si="7"/>
        <v>10.438187058977881</v>
      </c>
      <c r="AI61" s="34">
        <f t="shared" si="7"/>
        <v>11.148708541484105</v>
      </c>
      <c r="AJ61" s="34">
        <f t="shared" si="7"/>
        <v>11.838672052263144</v>
      </c>
      <c r="AK61" s="34">
        <f t="shared" si="7"/>
        <v>12.528635563042183</v>
      </c>
      <c r="AL61" s="34">
        <f t="shared" si="7"/>
        <v>13.218599073821222</v>
      </c>
      <c r="AM61" s="34">
        <f t="shared" si="7"/>
        <v>13.908562584600261</v>
      </c>
      <c r="AN61" s="34">
        <f t="shared" si="7"/>
        <v>14.598526095379301</v>
      </c>
      <c r="AO61" s="34">
        <f t="shared" si="7"/>
        <v>15.28848960615834</v>
      </c>
      <c r="AP61" s="34">
        <f t="shared" si="7"/>
        <v>15.978453116937379</v>
      </c>
      <c r="AQ61" s="34">
        <f t="shared" si="7"/>
        <v>16.668416627716418</v>
      </c>
      <c r="AR61" s="34">
        <f t="shared" si="7"/>
        <v>17.358380138495455</v>
      </c>
      <c r="AS61" s="34">
        <f t="shared" si="7"/>
        <v>18.048343649274493</v>
      </c>
      <c r="AT61" s="34">
        <f t="shared" si="7"/>
        <v>18.73830716005353</v>
      </c>
      <c r="AU61" s="34">
        <f t="shared" si="7"/>
        <v>19.428270670832568</v>
      </c>
      <c r="AV61" s="34">
        <f t="shared" si="7"/>
        <v>20.118234181611605</v>
      </c>
      <c r="AW61" s="34">
        <f t="shared" si="7"/>
        <v>20.808197692390642</v>
      </c>
      <c r="AX61" s="34">
        <f t="shared" si="7"/>
        <v>21.49816120316968</v>
      </c>
      <c r="AY61" s="34">
        <f t="shared" si="7"/>
        <v>21.263015986225472</v>
      </c>
      <c r="AZ61" s="34">
        <f t="shared" si="7"/>
        <v>21.001983124836823</v>
      </c>
      <c r="BA61" s="34">
        <f t="shared" si="7"/>
        <v>20.71595860280209</v>
      </c>
      <c r="BB61" s="34">
        <f t="shared" si="7"/>
        <v>20.405926527018217</v>
      </c>
      <c r="BC61" s="34">
        <f t="shared" si="7"/>
        <v>20.072976612849345</v>
      </c>
      <c r="BD61" s="34">
        <f t="shared" si="7"/>
        <v>19.718405898110795</v>
      </c>
    </row>
    <row r="62" spans="1:56" ht="16.5" hidden="1" customHeight="1" outlineLevel="1" x14ac:dyDescent="0.3">
      <c r="A62" s="115"/>
      <c r="B62" s="9" t="s">
        <v>34</v>
      </c>
      <c r="C62" s="9" t="s">
        <v>68</v>
      </c>
      <c r="D62" s="9" t="s">
        <v>40</v>
      </c>
      <c r="E62" s="34">
        <f t="shared" ref="E62:BD62" si="8">E28-E60+E61</f>
        <v>-1.1649440000000002</v>
      </c>
      <c r="F62" s="34">
        <f t="shared" si="8"/>
        <v>-2.2636810846292503</v>
      </c>
      <c r="G62" s="34">
        <f t="shared" si="8"/>
        <v>-3.2931416982500092</v>
      </c>
      <c r="H62" s="34">
        <f t="shared" si="8"/>
        <v>-4.2495575667352359</v>
      </c>
      <c r="I62" s="34">
        <f t="shared" si="8"/>
        <v>-5.1246888951461163</v>
      </c>
      <c r="J62" s="34">
        <f t="shared" si="8"/>
        <v>-5.9125051955083574</v>
      </c>
      <c r="K62" s="34">
        <f t="shared" si="8"/>
        <v>-6.6064663136463704</v>
      </c>
      <c r="L62" s="34">
        <f t="shared" si="8"/>
        <v>-7.1939898977096624</v>
      </c>
      <c r="M62" s="34">
        <f t="shared" si="8"/>
        <v>-6.5838555165154542</v>
      </c>
      <c r="N62" s="34">
        <f t="shared" si="8"/>
        <v>-5.913144929254269</v>
      </c>
      <c r="O62" s="34">
        <f t="shared" si="8"/>
        <v>-5.1772087391015909</v>
      </c>
      <c r="P62" s="34">
        <f t="shared" si="8"/>
        <v>-4.3722223432592173</v>
      </c>
      <c r="Q62" s="34">
        <f t="shared" si="8"/>
        <v>-3.5041386341534393</v>
      </c>
      <c r="R62" s="34">
        <f t="shared" si="8"/>
        <v>-2.5878106308881517</v>
      </c>
      <c r="S62" s="34">
        <f t="shared" si="8"/>
        <v>-1.6376359042332349</v>
      </c>
      <c r="T62" s="34">
        <f t="shared" si="8"/>
        <v>-0.66447970402625967</v>
      </c>
      <c r="U62" s="34">
        <f t="shared" si="8"/>
        <v>0.30840747418292092</v>
      </c>
      <c r="V62" s="34">
        <f t="shared" si="8"/>
        <v>1.2656246174153423</v>
      </c>
      <c r="W62" s="34">
        <f t="shared" si="8"/>
        <v>2.2022837889205804</v>
      </c>
      <c r="X62" s="34">
        <f t="shared" si="8"/>
        <v>3.1183849886986352</v>
      </c>
      <c r="Y62" s="34">
        <f t="shared" si="8"/>
        <v>4.0139282167495072</v>
      </c>
      <c r="Z62" s="34">
        <f t="shared" si="8"/>
        <v>4.8889134730731953</v>
      </c>
      <c r="AA62" s="34">
        <f t="shared" si="8"/>
        <v>5.7433407576697002</v>
      </c>
      <c r="AB62" s="34">
        <f t="shared" si="8"/>
        <v>6.5772100705390217</v>
      </c>
      <c r="AC62" s="34">
        <f t="shared" si="8"/>
        <v>7.3905214116811599</v>
      </c>
      <c r="AD62" s="34">
        <f t="shared" si="8"/>
        <v>8.1832747810961148</v>
      </c>
      <c r="AE62" s="34">
        <f t="shared" si="8"/>
        <v>8.9554701787838873</v>
      </c>
      <c r="AF62" s="34">
        <f t="shared" si="8"/>
        <v>9.7071076047444755</v>
      </c>
      <c r="AG62" s="34">
        <f t="shared" si="8"/>
        <v>10.438187058977881</v>
      </c>
      <c r="AH62" s="34">
        <f t="shared" si="8"/>
        <v>11.148708541484105</v>
      </c>
      <c r="AI62" s="34">
        <f t="shared" si="8"/>
        <v>11.838672052263144</v>
      </c>
      <c r="AJ62" s="34">
        <f t="shared" si="8"/>
        <v>12.528635563042183</v>
      </c>
      <c r="AK62" s="34">
        <f t="shared" si="8"/>
        <v>13.218599073821222</v>
      </c>
      <c r="AL62" s="34">
        <f t="shared" si="8"/>
        <v>13.908562584600261</v>
      </c>
      <c r="AM62" s="34">
        <f t="shared" si="8"/>
        <v>14.598526095379301</v>
      </c>
      <c r="AN62" s="34">
        <f t="shared" si="8"/>
        <v>15.28848960615834</v>
      </c>
      <c r="AO62" s="34">
        <f t="shared" si="8"/>
        <v>15.978453116937379</v>
      </c>
      <c r="AP62" s="34">
        <f t="shared" si="8"/>
        <v>16.668416627716418</v>
      </c>
      <c r="AQ62" s="34">
        <f t="shared" si="8"/>
        <v>17.358380138495455</v>
      </c>
      <c r="AR62" s="34">
        <f t="shared" si="8"/>
        <v>18.048343649274493</v>
      </c>
      <c r="AS62" s="34">
        <f t="shared" si="8"/>
        <v>18.73830716005353</v>
      </c>
      <c r="AT62" s="34">
        <f t="shared" si="8"/>
        <v>19.428270670832568</v>
      </c>
      <c r="AU62" s="34">
        <f t="shared" si="8"/>
        <v>20.118234181611605</v>
      </c>
      <c r="AV62" s="34">
        <f t="shared" si="8"/>
        <v>20.808197692390642</v>
      </c>
      <c r="AW62" s="34">
        <f t="shared" si="8"/>
        <v>21.49816120316968</v>
      </c>
      <c r="AX62" s="34">
        <f t="shared" si="8"/>
        <v>21.263015986225472</v>
      </c>
      <c r="AY62" s="34">
        <f t="shared" si="8"/>
        <v>21.001983124836823</v>
      </c>
      <c r="AZ62" s="34">
        <f t="shared" si="8"/>
        <v>20.71595860280209</v>
      </c>
      <c r="BA62" s="34">
        <f t="shared" si="8"/>
        <v>20.405926527018217</v>
      </c>
      <c r="BB62" s="34">
        <f t="shared" si="8"/>
        <v>20.072976612849345</v>
      </c>
      <c r="BC62" s="34">
        <f t="shared" si="8"/>
        <v>19.718405898110795</v>
      </c>
      <c r="BD62" s="34">
        <f t="shared" si="8"/>
        <v>19.343674254524323</v>
      </c>
    </row>
    <row r="63" spans="1:56" ht="16.5" collapsed="1" x14ac:dyDescent="0.3">
      <c r="A63" s="115"/>
      <c r="B63" s="9" t="s">
        <v>8</v>
      </c>
      <c r="C63" s="11" t="s">
        <v>67</v>
      </c>
      <c r="D63" s="9" t="s">
        <v>40</v>
      </c>
      <c r="E63" s="34">
        <f>AVERAGE(E61:E62)*'Fixed data'!$C$3</f>
        <v>-2.8133397600000006E-2</v>
      </c>
      <c r="F63" s="34">
        <f>AVERAGE(F61:F62)*'Fixed data'!$C$3</f>
        <v>-8.2801295793796401E-2</v>
      </c>
      <c r="G63" s="34">
        <f>AVERAGE(G61:G62)*'Fixed data'!$C$3</f>
        <v>-0.13419727020653413</v>
      </c>
      <c r="H63" s="34">
        <f>AVERAGE(H61:H62)*'Fixed data'!$C$3</f>
        <v>-0.18215618724939367</v>
      </c>
      <c r="I63" s="34">
        <f>AVERAGE(I61:I62)*'Fixed data'!$C$3</f>
        <v>-0.22638805205443466</v>
      </c>
      <c r="J63" s="34">
        <f>AVERAGE(J61:J62)*'Fixed data'!$C$3</f>
        <v>-0.26654823728930555</v>
      </c>
      <c r="K63" s="34">
        <f>AVERAGE(K61:K62)*'Fixed data'!$C$3</f>
        <v>-0.30233316194608667</v>
      </c>
      <c r="L63" s="34">
        <f>AVERAGE(L61:L62)*'Fixed data'!$C$3</f>
        <v>-0.33328101750424821</v>
      </c>
      <c r="M63" s="34">
        <f>AVERAGE(M61:M62)*'Fixed data'!$C$3</f>
        <v>-0.33273496675353659</v>
      </c>
      <c r="N63" s="34">
        <f>AVERAGE(N61:N62)*'Fixed data'!$C$3</f>
        <v>-0.30180256076533885</v>
      </c>
      <c r="O63" s="34">
        <f>AVERAGE(O61:O62)*'Fixed data'!$C$3</f>
        <v>-0.267832041090794</v>
      </c>
      <c r="P63" s="34">
        <f>AVERAGE(P61:P62)*'Fixed data'!$C$3</f>
        <v>-0.23061876063901354</v>
      </c>
      <c r="Q63" s="34">
        <f>AVERAGE(Q61:Q62)*'Fixed data'!$C$3</f>
        <v>-0.19021411760451568</v>
      </c>
      <c r="R63" s="34">
        <f>AVERAGE(R61:R62)*'Fixed data'!$C$3</f>
        <v>-0.14712057475075443</v>
      </c>
      <c r="S63" s="34">
        <f>AVERAGE(S61:S62)*'Fixed data'!$C$3</f>
        <v>-0.1020445338231815</v>
      </c>
      <c r="T63" s="34">
        <f>AVERAGE(T61:T62)*'Fixed data'!$C$3</f>
        <v>-5.5596091939466796E-2</v>
      </c>
      <c r="U63" s="34">
        <f>AVERAGE(U61:U62)*'Fixed data'!$C$3</f>
        <v>-8.5991443507166306E-3</v>
      </c>
      <c r="V63" s="34">
        <f>AVERAGE(V61:V62)*'Fixed data'!$C$3</f>
        <v>3.8012875012098053E-2</v>
      </c>
      <c r="W63" s="34">
        <f>AVERAGE(W61:W62)*'Fixed data'!$C$3</f>
        <v>8.3749988013012533E-2</v>
      </c>
      <c r="X63" s="34">
        <f>AVERAGE(X61:X62)*'Fixed data'!$C$3</f>
        <v>0.12849415097950406</v>
      </c>
      <c r="Y63" s="34">
        <f>AVERAGE(Y61:Y62)*'Fixed data'!$C$3</f>
        <v>0.17224536391157264</v>
      </c>
      <c r="Z63" s="34">
        <f>AVERAGE(Z61:Z62)*'Fixed data'!$C$3</f>
        <v>0.21500362680921828</v>
      </c>
      <c r="AA63" s="34">
        <f>AVERAGE(AA61:AA62)*'Fixed data'!$C$3</f>
        <v>0.25676893967244091</v>
      </c>
      <c r="AB63" s="34">
        <f>AVERAGE(AB61:AB62)*'Fixed data'!$C$3</f>
        <v>0.29754130250124067</v>
      </c>
      <c r="AC63" s="34">
        <f>AVERAGE(AC61:AC62)*'Fixed data'!$C$3</f>
        <v>0.33732071529561736</v>
      </c>
      <c r="AD63" s="34">
        <f>AVERAGE(AD61:AD62)*'Fixed data'!$C$3</f>
        <v>0.3761071780555712</v>
      </c>
      <c r="AE63" s="34">
        <f>AVERAGE(AE61:AE62)*'Fixed data'!$C$3</f>
        <v>0.41390069078110203</v>
      </c>
      <c r="AF63" s="34">
        <f>AVERAGE(AF61:AF62)*'Fixed data'!$C$3</f>
        <v>0.45070125347220996</v>
      </c>
      <c r="AG63" s="34">
        <f>AVERAGE(AG61:AG62)*'Fixed data'!$C$3</f>
        <v>0.48650886612889493</v>
      </c>
      <c r="AH63" s="34">
        <f>AVERAGE(AH61:AH62)*'Fixed data'!$C$3</f>
        <v>0.52132352875115695</v>
      </c>
      <c r="AI63" s="34">
        <f>AVERAGE(AI61:AI62)*'Fixed data'!$C$3</f>
        <v>0.55514524133899601</v>
      </c>
      <c r="AJ63" s="34">
        <f>AVERAGE(AJ61:AJ62)*'Fixed data'!$C$3</f>
        <v>0.58847047890962367</v>
      </c>
      <c r="AK63" s="34">
        <f>AVERAGE(AK61:AK62)*'Fixed data'!$C$3</f>
        <v>0.62179571648025123</v>
      </c>
      <c r="AL63" s="34">
        <f>AVERAGE(AL61:AL62)*'Fixed data'!$C$3</f>
        <v>0.65512095405087889</v>
      </c>
      <c r="AM63" s="34">
        <f>AVERAGE(AM61:AM62)*'Fixed data'!$C$3</f>
        <v>0.68844619162150644</v>
      </c>
      <c r="AN63" s="34">
        <f>AVERAGE(AN61:AN62)*'Fixed data'!$C$3</f>
        <v>0.72177142919213411</v>
      </c>
      <c r="AO63" s="34">
        <f>AVERAGE(AO61:AO62)*'Fixed data'!$C$3</f>
        <v>0.75509666676276166</v>
      </c>
      <c r="AP63" s="34">
        <f>AVERAGE(AP61:AP62)*'Fixed data'!$C$3</f>
        <v>0.78842190433338932</v>
      </c>
      <c r="AQ63" s="34">
        <f>AVERAGE(AQ61:AQ62)*'Fixed data'!$C$3</f>
        <v>0.82174714190401676</v>
      </c>
      <c r="AR63" s="34">
        <f>AVERAGE(AR61:AR62)*'Fixed data'!$C$3</f>
        <v>0.85507237947464432</v>
      </c>
      <c r="AS63" s="34">
        <f>AVERAGE(AS61:AS62)*'Fixed data'!$C$3</f>
        <v>0.88839761704527176</v>
      </c>
      <c r="AT63" s="34">
        <f>AVERAGE(AT61:AT62)*'Fixed data'!$C$3</f>
        <v>0.92172285461589931</v>
      </c>
      <c r="AU63" s="34">
        <f>AVERAGE(AU61:AU62)*'Fixed data'!$C$3</f>
        <v>0.95504809218652686</v>
      </c>
      <c r="AV63" s="34">
        <f>AVERAGE(AV61:AV62)*'Fixed data'!$C$3</f>
        <v>0.98837332975715431</v>
      </c>
      <c r="AW63" s="34">
        <f>AVERAGE(AW61:AW62)*'Fixed data'!$C$3</f>
        <v>1.0216985673277819</v>
      </c>
      <c r="AX63" s="34">
        <f>AVERAGE(AX61:AX62)*'Fixed data'!$C$3</f>
        <v>1.032682429123893</v>
      </c>
      <c r="AY63" s="34">
        <f>AVERAGE(AY61:AY62)*'Fixed data'!$C$3</f>
        <v>1.0206997285321544</v>
      </c>
      <c r="AZ63" s="34">
        <f>AVERAGE(AZ61:AZ62)*'Fixed data'!$C$3</f>
        <v>1.00748829272248</v>
      </c>
      <c r="BA63" s="34">
        <f>AVERAGE(BA61:BA62)*'Fixed data'!$C$3</f>
        <v>0.99309352588516042</v>
      </c>
      <c r="BB63" s="34">
        <f>AVERAGE(BB61:BB62)*'Fixed data'!$C$3</f>
        <v>0.97756551082780163</v>
      </c>
      <c r="BC63" s="34">
        <f>AVERAGE(BC61:BC62)*'Fixed data'!$C$3</f>
        <v>0.96096188763968748</v>
      </c>
      <c r="BD63" s="34">
        <f>AVERAGE(BD61:BD62)*'Fixed data'!$C$3</f>
        <v>0.94334923568613815</v>
      </c>
    </row>
    <row r="64" spans="1:56" ht="15.75" thickBot="1" x14ac:dyDescent="0.35">
      <c r="A64" s="114"/>
      <c r="B64" s="12" t="s">
        <v>94</v>
      </c>
      <c r="C64" s="12" t="s">
        <v>45</v>
      </c>
      <c r="D64" s="12" t="s">
        <v>40</v>
      </c>
      <c r="E64" s="53">
        <f t="shared" ref="E64:BD64" si="9">E29+E60+E63</f>
        <v>-0.31936939760000005</v>
      </c>
      <c r="F64" s="53">
        <f t="shared" si="9"/>
        <v>-0.38984512250666431</v>
      </c>
      <c r="G64" s="53">
        <f t="shared" si="9"/>
        <v>-0.45516155497488198</v>
      </c>
      <c r="H64" s="53">
        <f t="shared" si="9"/>
        <v>-0.51486872792028293</v>
      </c>
      <c r="I64" s="53">
        <f t="shared" si="9"/>
        <v>-0.56742675568798451</v>
      </c>
      <c r="J64" s="53">
        <f t="shared" si="9"/>
        <v>-0.61278418462279416</v>
      </c>
      <c r="K64" s="53">
        <f t="shared" si="9"/>
        <v>-0.65030647478342307</v>
      </c>
      <c r="L64" s="53">
        <f t="shared" si="9"/>
        <v>-0.67779904528902346</v>
      </c>
      <c r="M64" s="53">
        <f t="shared" si="9"/>
        <v>-0.39855053904278281</v>
      </c>
      <c r="N64" s="53">
        <f t="shared" si="9"/>
        <v>-0.34037810800661927</v>
      </c>
      <c r="O64" s="53">
        <f t="shared" si="9"/>
        <v>-0.27605374227542573</v>
      </c>
      <c r="P64" s="53">
        <f t="shared" si="9"/>
        <v>-0.20540647731304257</v>
      </c>
      <c r="Q64" s="53">
        <f t="shared" si="9"/>
        <v>-0.13077864642561918</v>
      </c>
      <c r="R64" s="53">
        <f t="shared" si="9"/>
        <v>-5.5012492692321141E-2</v>
      </c>
      <c r="S64" s="53">
        <f t="shared" si="9"/>
        <v>2.0934919867630603E-2</v>
      </c>
      <c r="T64" s="53">
        <f t="shared" si="9"/>
        <v>9.6976600813709568E-2</v>
      </c>
      <c r="U64" s="53">
        <f t="shared" si="9"/>
        <v>0.16892249052434777</v>
      </c>
      <c r="V64" s="53">
        <f t="shared" si="9"/>
        <v>0.23718164143373352</v>
      </c>
      <c r="W64" s="53">
        <f t="shared" si="9"/>
        <v>0.30347672616183125</v>
      </c>
      <c r="X64" s="53">
        <f t="shared" si="9"/>
        <v>0.36877886085550599</v>
      </c>
      <c r="Y64" s="53">
        <f t="shared" si="9"/>
        <v>0.43308804551475777</v>
      </c>
      <c r="Z64" s="53">
        <f t="shared" si="9"/>
        <v>0.49640428013958671</v>
      </c>
      <c r="AA64" s="53">
        <f t="shared" si="9"/>
        <v>0.55872756472999252</v>
      </c>
      <c r="AB64" s="53">
        <f t="shared" si="9"/>
        <v>0.62005789928597554</v>
      </c>
      <c r="AC64" s="53">
        <f t="shared" si="9"/>
        <v>0.68039528380753544</v>
      </c>
      <c r="AD64" s="53">
        <f t="shared" si="9"/>
        <v>0.73973971829467255</v>
      </c>
      <c r="AE64" s="53">
        <f t="shared" si="9"/>
        <v>0.79809120274738654</v>
      </c>
      <c r="AF64" s="53">
        <f t="shared" si="9"/>
        <v>0.85544973716567774</v>
      </c>
      <c r="AG64" s="53">
        <f t="shared" si="9"/>
        <v>0.91181532154954592</v>
      </c>
      <c r="AH64" s="53">
        <f t="shared" si="9"/>
        <v>0.9671879558989912</v>
      </c>
      <c r="AI64" s="53">
        <f t="shared" si="9"/>
        <v>1.0215676402140135</v>
      </c>
      <c r="AJ64" s="53">
        <f t="shared" si="9"/>
        <v>1.0548928777846411</v>
      </c>
      <c r="AK64" s="53">
        <f t="shared" si="9"/>
        <v>1.0882181153552688</v>
      </c>
      <c r="AL64" s="53">
        <f t="shared" si="9"/>
        <v>1.1215433529258965</v>
      </c>
      <c r="AM64" s="53">
        <f t="shared" si="9"/>
        <v>1.1548685904965239</v>
      </c>
      <c r="AN64" s="53">
        <f t="shared" si="9"/>
        <v>1.1881938280671516</v>
      </c>
      <c r="AO64" s="53">
        <f t="shared" si="9"/>
        <v>1.2215190656377792</v>
      </c>
      <c r="AP64" s="53">
        <f t="shared" si="9"/>
        <v>1.2548443032084069</v>
      </c>
      <c r="AQ64" s="53">
        <f t="shared" si="9"/>
        <v>1.2881695407790343</v>
      </c>
      <c r="AR64" s="53">
        <f t="shared" si="9"/>
        <v>1.3214947783496618</v>
      </c>
      <c r="AS64" s="53">
        <f t="shared" si="9"/>
        <v>1.3548200159202892</v>
      </c>
      <c r="AT64" s="53">
        <f t="shared" si="9"/>
        <v>1.3881452534909169</v>
      </c>
      <c r="AU64" s="53">
        <f t="shared" si="9"/>
        <v>1.4214704910615443</v>
      </c>
      <c r="AV64" s="53">
        <f t="shared" si="9"/>
        <v>1.4547957286321718</v>
      </c>
      <c r="AW64" s="53">
        <f t="shared" si="9"/>
        <v>1.4881209662027994</v>
      </c>
      <c r="AX64" s="53">
        <f t="shared" si="9"/>
        <v>1.2678276460680993</v>
      </c>
      <c r="AY64" s="53">
        <f t="shared" si="9"/>
        <v>1.2817325899208052</v>
      </c>
      <c r="AZ64" s="53">
        <f t="shared" si="9"/>
        <v>1.2935128147572128</v>
      </c>
      <c r="BA64" s="53">
        <f t="shared" si="9"/>
        <v>1.3031256016690329</v>
      </c>
      <c r="BB64" s="53">
        <f t="shared" si="9"/>
        <v>1.3105154249966717</v>
      </c>
      <c r="BC64" s="53">
        <f t="shared" si="9"/>
        <v>1.3155326023782363</v>
      </c>
      <c r="BD64" s="53">
        <f t="shared" si="9"/>
        <v>1.3180808792726109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9.7181910770262753E-2</v>
      </c>
      <c r="G67" s="81">
        <f>'Fixed data'!$G$7*G$88/1000000</f>
        <v>0.21287840928133686</v>
      </c>
      <c r="H67" s="81">
        <f>'Fixed data'!$G$7*H$88/1000000</f>
        <v>0.34326025601924021</v>
      </c>
      <c r="I67" s="81">
        <f>'Fixed data'!$G$7*I$88/1000000</f>
        <v>0.51033106328542843</v>
      </c>
      <c r="J67" s="81">
        <f>'Fixed data'!$G$7*J$88/1000000</f>
        <v>0.70130394130364249</v>
      </c>
      <c r="K67" s="81">
        <f>'Fixed data'!$G$7*K$88/1000000</f>
        <v>0.91941371014550644</v>
      </c>
      <c r="L67" s="81">
        <f>'Fixed data'!$G$7*L$88/1000000</f>
        <v>1.1903097531707889</v>
      </c>
      <c r="M67" s="81">
        <f>'Fixed data'!$G$7*M$88/1000000</f>
        <v>1.5481322420130543</v>
      </c>
      <c r="N67" s="81">
        <f>'Fixed data'!$G$7*N$88/1000000</f>
        <v>1.7979026792153356</v>
      </c>
      <c r="O67" s="81">
        <f>'Fixed data'!$G$7*O$88/1000000</f>
        <v>2.0697541821042567</v>
      </c>
      <c r="P67" s="81">
        <f>'Fixed data'!$G$7*P$88/1000000</f>
        <v>2.3612402139951207</v>
      </c>
      <c r="Q67" s="81">
        <f>'Fixed data'!$G$7*Q$88/1000000</f>
        <v>2.6379849784829958</v>
      </c>
      <c r="R67" s="81">
        <f>'Fixed data'!$G$7*R$88/1000000</f>
        <v>2.8679680934131819</v>
      </c>
      <c r="S67" s="81">
        <f>'Fixed data'!$G$7*S$88/1000000</f>
        <v>3.0517986338055776</v>
      </c>
      <c r="T67" s="81">
        <f>'Fixed data'!$G$7*T$88/1000000</f>
        <v>3.2009624701729695</v>
      </c>
      <c r="U67" s="81">
        <f>'Fixed data'!$G$7*U$88/1000000</f>
        <v>3.2707042311296739</v>
      </c>
      <c r="V67" s="81">
        <f>'Fixed data'!$G$7*V$88/1000000</f>
        <v>3.2874284049931459</v>
      </c>
      <c r="W67" s="81">
        <f>'Fixed data'!$G$7*W$88/1000000</f>
        <v>3.2874284049931459</v>
      </c>
      <c r="X67" s="81">
        <f>'Fixed data'!$G$7*X$88/1000000</f>
        <v>3.2874284049931459</v>
      </c>
      <c r="Y67" s="81">
        <f>'Fixed data'!$G$7*Y$88/1000000</f>
        <v>3.2874284049931459</v>
      </c>
      <c r="Z67" s="81">
        <f>'Fixed data'!$G$7*Z$88/1000000</f>
        <v>3.2874284049931459</v>
      </c>
      <c r="AA67" s="81">
        <f>'Fixed data'!$G$7*AA$88/1000000</f>
        <v>3.2874284049931459</v>
      </c>
      <c r="AB67" s="81">
        <f>'Fixed data'!$G$7*AB$88/1000000</f>
        <v>3.2874284049931459</v>
      </c>
      <c r="AC67" s="81">
        <f>'Fixed data'!$G$7*AC$88/1000000</f>
        <v>3.2874284049931459</v>
      </c>
      <c r="AD67" s="81">
        <f>'Fixed data'!$G$7*AD$88/1000000</f>
        <v>3.2874284049931459</v>
      </c>
      <c r="AE67" s="81">
        <f>'Fixed data'!$G$7*AE$88/1000000</f>
        <v>3.2874284049931459</v>
      </c>
      <c r="AF67" s="81">
        <f>'Fixed data'!$G$7*AF$88/1000000</f>
        <v>3.2874284049931459</v>
      </c>
      <c r="AG67" s="81">
        <f>'Fixed data'!$G$7*AG$88/1000000</f>
        <v>3.2874284049931459</v>
      </c>
      <c r="AH67" s="81">
        <f>'Fixed data'!$G$7*AH$88/1000000</f>
        <v>3.2874284049931459</v>
      </c>
      <c r="AI67" s="81">
        <f>'Fixed data'!$G$7*AI$88/1000000</f>
        <v>3.2874284049931459</v>
      </c>
      <c r="AJ67" s="81">
        <f>'Fixed data'!$G$7*AJ$88/1000000</f>
        <v>3.2874284049931459</v>
      </c>
      <c r="AK67" s="81">
        <f>'Fixed data'!$G$7*AK$88/1000000</f>
        <v>3.2874284049931459</v>
      </c>
      <c r="AL67" s="81">
        <f>'Fixed data'!$G$7*AL$88/1000000</f>
        <v>3.2874284049931459</v>
      </c>
      <c r="AM67" s="81">
        <f>'Fixed data'!$G$7*AM$88/1000000</f>
        <v>3.2874284049931459</v>
      </c>
      <c r="AN67" s="81">
        <f>'Fixed data'!$G$7*AN$88/1000000</f>
        <v>3.2874284049931459</v>
      </c>
      <c r="AO67" s="81">
        <f>'Fixed data'!$G$7*AO$88/1000000</f>
        <v>3.2874284049931459</v>
      </c>
      <c r="AP67" s="81">
        <f>'Fixed data'!$G$7*AP$88/1000000</f>
        <v>3.2874284049931459</v>
      </c>
      <c r="AQ67" s="81">
        <f>'Fixed data'!$G$7*AQ$88/1000000</f>
        <v>3.2874284049931459</v>
      </c>
      <c r="AR67" s="81">
        <f>'Fixed data'!$G$7*AR$88/1000000</f>
        <v>3.2874284049931459</v>
      </c>
      <c r="AS67" s="81">
        <f>'Fixed data'!$G$7*AS$88/1000000</f>
        <v>3.2874284049931459</v>
      </c>
      <c r="AT67" s="81">
        <f>'Fixed data'!$G$7*AT$88/1000000</f>
        <v>3.2874284049931459</v>
      </c>
      <c r="AU67" s="81">
        <f>'Fixed data'!$G$7*AU$88/1000000</f>
        <v>3.2874284049931459</v>
      </c>
      <c r="AV67" s="81">
        <f>'Fixed data'!$G$7*AV$88/1000000</f>
        <v>3.2874284049931459</v>
      </c>
      <c r="AW67" s="81">
        <f>'Fixed data'!$G$7*AW$88/1000000</f>
        <v>3.2874284049931459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1.8113324490733482E-2</v>
      </c>
      <c r="G68" s="81">
        <f>'Fixed data'!$G$8*G89/1000000</f>
        <v>3.9677192968936958E-2</v>
      </c>
      <c r="H68" s="81">
        <f>'Fixed data'!$G$8*H89/1000000</f>
        <v>6.3983534793347729E-2</v>
      </c>
      <c r="I68" s="81">
        <f>'Fixed data'!$G$8*I89/1000000</f>
        <v>9.5136940977953069E-2</v>
      </c>
      <c r="J68" s="81">
        <f>'Fixed data'!$G$8*J89/1000000</f>
        <v>0.13075015538483642</v>
      </c>
      <c r="K68" s="81">
        <f>'Fixed data'!$G$8*K89/1000000</f>
        <v>0.17142076163535647</v>
      </c>
      <c r="L68" s="81">
        <f>'Fixed data'!$G$8*L89/1000000</f>
        <v>0.22193515295163038</v>
      </c>
      <c r="M68" s="81">
        <f>'Fixed data'!$G$8*M89/1000000</f>
        <v>0.28865195086462248</v>
      </c>
      <c r="N68" s="81">
        <f>'Fixed data'!$G$8*N89/1000000</f>
        <v>0.33522226912826147</v>
      </c>
      <c r="O68" s="81">
        <f>'Fixed data'!$G$8*O89/1000000</f>
        <v>0.38590964536348865</v>
      </c>
      <c r="P68" s="81">
        <f>'Fixed data'!$G$8*P89/1000000</f>
        <v>0.44025815238812921</v>
      </c>
      <c r="Q68" s="81">
        <f>'Fixed data'!$G$8*Q89/1000000</f>
        <v>0.49186071544760868</v>
      </c>
      <c r="R68" s="81">
        <f>'Fixed data'!$G$8*R89/1000000</f>
        <v>0.53474921733589098</v>
      </c>
      <c r="S68" s="81">
        <f>'Fixed data'!$G$8*S89/1000000</f>
        <v>0.56903379174440738</v>
      </c>
      <c r="T68" s="81">
        <f>'Fixed data'!$G$8*T89/1000000</f>
        <v>0.59685076868158016</v>
      </c>
      <c r="U68" s="81">
        <f>'Fixed data'!$G$8*U89/1000000</f>
        <v>0.60985544612850107</v>
      </c>
      <c r="V68" s="81">
        <f>'Fixed data'!$G$8*V89/1000000</f>
        <v>0.61297347026311066</v>
      </c>
      <c r="W68" s="81">
        <f>'Fixed data'!$G$8*W89/1000000</f>
        <v>0.61297347026311066</v>
      </c>
      <c r="X68" s="81">
        <f>'Fixed data'!$G$8*X89/1000000</f>
        <v>0.61297347026311066</v>
      </c>
      <c r="Y68" s="81">
        <f>'Fixed data'!$G$8*Y89/1000000</f>
        <v>0.61297347026311066</v>
      </c>
      <c r="Z68" s="81">
        <f>'Fixed data'!$G$8*Z89/1000000</f>
        <v>0.61297347026311066</v>
      </c>
      <c r="AA68" s="81">
        <f>'Fixed data'!$G$8*AA89/1000000</f>
        <v>0.61297347026311066</v>
      </c>
      <c r="AB68" s="81">
        <f>'Fixed data'!$G$8*AB89/1000000</f>
        <v>0.61297347026311066</v>
      </c>
      <c r="AC68" s="81">
        <f>'Fixed data'!$G$8*AC89/1000000</f>
        <v>0.61297347026311066</v>
      </c>
      <c r="AD68" s="81">
        <f>'Fixed data'!$G$8*AD89/1000000</f>
        <v>0.61297347026311066</v>
      </c>
      <c r="AE68" s="81">
        <f>'Fixed data'!$G$8*AE89/1000000</f>
        <v>0.61297347026311066</v>
      </c>
      <c r="AF68" s="81">
        <f>'Fixed data'!$G$8*AF89/1000000</f>
        <v>0.61297347026311066</v>
      </c>
      <c r="AG68" s="81">
        <f>'Fixed data'!$G$8*AG89/1000000</f>
        <v>0.61297347026311066</v>
      </c>
      <c r="AH68" s="81">
        <f>'Fixed data'!$G$8*AH89/1000000</f>
        <v>0.61297347026311066</v>
      </c>
      <c r="AI68" s="81">
        <f>'Fixed data'!$G$8*AI89/1000000</f>
        <v>0.61297347026311066</v>
      </c>
      <c r="AJ68" s="81">
        <f>'Fixed data'!$G$8*AJ89/1000000</f>
        <v>0.61297347026311066</v>
      </c>
      <c r="AK68" s="81">
        <f>'Fixed data'!$G$8*AK89/1000000</f>
        <v>0.61297347026311066</v>
      </c>
      <c r="AL68" s="81">
        <f>'Fixed data'!$G$8*AL89/1000000</f>
        <v>0.61297347026311066</v>
      </c>
      <c r="AM68" s="81">
        <f>'Fixed data'!$G$8*AM89/1000000</f>
        <v>0.61297347026311066</v>
      </c>
      <c r="AN68" s="81">
        <f>'Fixed data'!$G$8*AN89/1000000</f>
        <v>0.61297347026311066</v>
      </c>
      <c r="AO68" s="81">
        <f>'Fixed data'!$G$8*AO89/1000000</f>
        <v>0.61297347026311066</v>
      </c>
      <c r="AP68" s="81">
        <f>'Fixed data'!$G$8*AP89/1000000</f>
        <v>0.61297347026311066</v>
      </c>
      <c r="AQ68" s="81">
        <f>'Fixed data'!$G$8*AQ89/1000000</f>
        <v>0.61297347026311066</v>
      </c>
      <c r="AR68" s="81">
        <f>'Fixed data'!$G$8*AR89/1000000</f>
        <v>0.61297347026311066</v>
      </c>
      <c r="AS68" s="81">
        <f>'Fixed data'!$G$8*AS89/1000000</f>
        <v>0.61297347026311066</v>
      </c>
      <c r="AT68" s="81">
        <f>'Fixed data'!$G$8*AT89/1000000</f>
        <v>0.61297347026311066</v>
      </c>
      <c r="AU68" s="81">
        <f>'Fixed data'!$G$8*AU89/1000000</f>
        <v>0.61297347026311066</v>
      </c>
      <c r="AV68" s="81">
        <f>'Fixed data'!$G$8*AV89/1000000</f>
        <v>0.61297347026311066</v>
      </c>
      <c r="AW68" s="81">
        <f>'Fixed data'!$G$8*AW89/1000000</f>
        <v>0.61297347026311066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2.1270952014991696E-3</v>
      </c>
      <c r="G70" s="34">
        <f>G91*'Fixed data'!$G$9</f>
        <v>4.6593968333277971E-3</v>
      </c>
      <c r="H70" s="34">
        <f>H91*'Fixed data'!$G$9</f>
        <v>7.5137543029954353E-3</v>
      </c>
      <c r="I70" s="34">
        <f>I91*'Fixed data'!$G$9</f>
        <v>1.1170346181832071E-2</v>
      </c>
      <c r="J70" s="34">
        <f>J91*'Fixed data'!$G$9</f>
        <v>1.5344642768923267E-2</v>
      </c>
      <c r="K70" s="34">
        <f>K91*'Fixed data'!$G$9</f>
        <v>2.0102149491688374E-2</v>
      </c>
      <c r="L70" s="34">
        <f>L91*'Fixed data'!$G$9</f>
        <v>2.6008817418749896E-2</v>
      </c>
      <c r="M70" s="34">
        <f>M91*'Fixed data'!$G$9</f>
        <v>3.3828527371867499E-2</v>
      </c>
      <c r="N70" s="34">
        <f>N91*'Fixed data'!$G$9</f>
        <v>3.928611895590111E-2</v>
      </c>
      <c r="O70" s="34">
        <f>O91*'Fixed data'!$G$9</f>
        <v>4.5226195431405151E-2</v>
      </c>
      <c r="P70" s="34">
        <f>P91*'Fixed data'!$G$9</f>
        <v>5.1595173975933009E-2</v>
      </c>
      <c r="Q70" s="34">
        <f>Q91*'Fixed data'!$G$9</f>
        <v>5.7640612874086193E-2</v>
      </c>
      <c r="R70" s="34">
        <f>R91*'Fixed data'!$G$9</f>
        <v>6.2661618353967108E-2</v>
      </c>
      <c r="S70" s="34">
        <f>S91*'Fixed data'!$G$9</f>
        <v>6.6671081581731628E-2</v>
      </c>
      <c r="T70" s="34">
        <f>T91*'Fixed data'!$G$9</f>
        <v>6.9921797073209169E-2</v>
      </c>
      <c r="U70" s="34">
        <f>U91*'Fixed data'!$G$9</f>
        <v>7.1443197166408345E-2</v>
      </c>
      <c r="V70" s="34">
        <f>V91*'Fixed data'!$G$9</f>
        <v>7.1809354918301288E-2</v>
      </c>
      <c r="W70" s="34">
        <f>W91*'Fixed data'!$G$9</f>
        <v>7.1809354918301288E-2</v>
      </c>
      <c r="X70" s="34">
        <f>X91*'Fixed data'!$G$9</f>
        <v>7.1809354918301288E-2</v>
      </c>
      <c r="Y70" s="34">
        <f>Y91*'Fixed data'!$G$9</f>
        <v>7.1809354918301288E-2</v>
      </c>
      <c r="Z70" s="34">
        <f>Z91*'Fixed data'!$G$9</f>
        <v>7.1809354918301288E-2</v>
      </c>
      <c r="AA70" s="34">
        <f>AA91*'Fixed data'!$G$9</f>
        <v>7.1809354918301288E-2</v>
      </c>
      <c r="AB70" s="34">
        <f>AB91*'Fixed data'!$G$9</f>
        <v>7.1809354918301288E-2</v>
      </c>
      <c r="AC70" s="34">
        <f>AC91*'Fixed data'!$G$9</f>
        <v>7.1809354918301288E-2</v>
      </c>
      <c r="AD70" s="34">
        <f>AD91*'Fixed data'!$G$9</f>
        <v>7.1809354918301288E-2</v>
      </c>
      <c r="AE70" s="34">
        <f>AE91*'Fixed data'!$G$9</f>
        <v>7.1809354918301288E-2</v>
      </c>
      <c r="AF70" s="34">
        <f>AF91*'Fixed data'!$G$9</f>
        <v>7.1809354918301288E-2</v>
      </c>
      <c r="AG70" s="34">
        <f>AG91*'Fixed data'!$G$9</f>
        <v>7.1809354918301288E-2</v>
      </c>
      <c r="AH70" s="34">
        <f>AH91*'Fixed data'!$G$9</f>
        <v>7.1809354918301288E-2</v>
      </c>
      <c r="AI70" s="34">
        <f>AI91*'Fixed data'!$G$9</f>
        <v>7.1809354918301288E-2</v>
      </c>
      <c r="AJ70" s="34">
        <f>AJ91*'Fixed data'!$G$9</f>
        <v>7.1809354918301288E-2</v>
      </c>
      <c r="AK70" s="34">
        <f>AK91*'Fixed data'!$G$9</f>
        <v>7.1809354918301288E-2</v>
      </c>
      <c r="AL70" s="34">
        <f>AL91*'Fixed data'!$G$9</f>
        <v>7.1809354918301288E-2</v>
      </c>
      <c r="AM70" s="34">
        <f>AM91*'Fixed data'!$G$9</f>
        <v>7.1809354918301288E-2</v>
      </c>
      <c r="AN70" s="34">
        <f>AN91*'Fixed data'!$G$9</f>
        <v>7.1809354918301288E-2</v>
      </c>
      <c r="AO70" s="34">
        <f>AO91*'Fixed data'!$G$9</f>
        <v>7.1809354918301288E-2</v>
      </c>
      <c r="AP70" s="34">
        <f>AP91*'Fixed data'!$G$9</f>
        <v>7.1809354918301288E-2</v>
      </c>
      <c r="AQ70" s="34">
        <f>AQ91*'Fixed data'!$G$9</f>
        <v>7.1809354918301288E-2</v>
      </c>
      <c r="AR70" s="34">
        <f>AR91*'Fixed data'!$G$9</f>
        <v>7.1809354918301288E-2</v>
      </c>
      <c r="AS70" s="34">
        <f>AS91*'Fixed data'!$G$9</f>
        <v>7.1809354918301288E-2</v>
      </c>
      <c r="AT70" s="34">
        <f>AT91*'Fixed data'!$G$9</f>
        <v>7.1809354918301288E-2</v>
      </c>
      <c r="AU70" s="34">
        <f>AU91*'Fixed data'!$G$9</f>
        <v>7.1809354918301288E-2</v>
      </c>
      <c r="AV70" s="34">
        <f>AV91*'Fixed data'!$G$9</f>
        <v>7.1809354918301288E-2</v>
      </c>
      <c r="AW70" s="34">
        <f>AW91*'Fixed data'!$G$9</f>
        <v>7.1809354918301288E-2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3.2498186247743291E-4</v>
      </c>
      <c r="G71" s="34">
        <f>G92*'Fixed data'!$G$10</f>
        <v>7.1187197444155098E-4</v>
      </c>
      <c r="H71" s="34">
        <f>H92*'Fixed data'!$G$10</f>
        <v>1.1479664219374781E-3</v>
      </c>
      <c r="I71" s="34">
        <f>I92*'Fixed data'!$G$10</f>
        <v>1.7067593644213659E-3</v>
      </c>
      <c r="J71" s="34">
        <f>J92*'Fixed data'!$G$10</f>
        <v>2.3453463890202196E-3</v>
      </c>
      <c r="K71" s="34">
        <f>K92*'Fixed data'!$G$10</f>
        <v>3.0749603684605145E-3</v>
      </c>
      <c r="L71" s="34">
        <f>L92*'Fixed data'!$G$10</f>
        <v>3.9811844724173028E-3</v>
      </c>
      <c r="M71" s="34">
        <f>M92*'Fixed data'!$G$10</f>
        <v>5.1781896314582552E-3</v>
      </c>
      <c r="N71" s="34">
        <f>N92*'Fixed data'!$G$10</f>
        <v>6.0136237721145971E-3</v>
      </c>
      <c r="O71" s="34">
        <f>O92*'Fixed data'!$G$10</f>
        <v>6.9229149638897975E-3</v>
      </c>
      <c r="P71" s="34">
        <f>P92*'Fixed data'!$G$10</f>
        <v>7.8978827554840262E-3</v>
      </c>
      <c r="Q71" s="34">
        <f>Q92*'Fixed data'!$G$10</f>
        <v>8.8235736387216358E-3</v>
      </c>
      <c r="R71" s="34">
        <f>R92*'Fixed data'!$G$10</f>
        <v>9.5929097023105536E-3</v>
      </c>
      <c r="S71" s="34">
        <f>S92*'Fixed data'!$G$10</f>
        <v>1.0207841442026572E-2</v>
      </c>
      <c r="T71" s="34">
        <f>T92*'Fixed data'!$G$10</f>
        <v>1.0706888256849812E-2</v>
      </c>
      <c r="U71" s="34">
        <f>U92*'Fixed data'!$G$10</f>
        <v>1.0940241434658798E-2</v>
      </c>
      <c r="V71" s="34">
        <f>V92*'Fixed data'!$G$10</f>
        <v>1.0996183748894562E-2</v>
      </c>
      <c r="W71" s="34">
        <f>W92*'Fixed data'!$G$10</f>
        <v>1.0996183748894562E-2</v>
      </c>
      <c r="X71" s="34">
        <f>X92*'Fixed data'!$G$10</f>
        <v>1.0996183748894562E-2</v>
      </c>
      <c r="Y71" s="34">
        <f>Y92*'Fixed data'!$G$10</f>
        <v>1.0996183748894562E-2</v>
      </c>
      <c r="Z71" s="34">
        <f>Z92*'Fixed data'!$G$10</f>
        <v>1.0996183748894562E-2</v>
      </c>
      <c r="AA71" s="34">
        <f>AA92*'Fixed data'!$G$10</f>
        <v>1.0996183748894562E-2</v>
      </c>
      <c r="AB71" s="34">
        <f>AB92*'Fixed data'!$G$10</f>
        <v>1.0996183748894562E-2</v>
      </c>
      <c r="AC71" s="34">
        <f>AC92*'Fixed data'!$G$10</f>
        <v>1.0996183748894562E-2</v>
      </c>
      <c r="AD71" s="34">
        <f>AD92*'Fixed data'!$G$10</f>
        <v>1.0996183748894562E-2</v>
      </c>
      <c r="AE71" s="34">
        <f>AE92*'Fixed data'!$G$10</f>
        <v>1.0996183748894562E-2</v>
      </c>
      <c r="AF71" s="34">
        <f>AF92*'Fixed data'!$G$10</f>
        <v>1.0996183748894562E-2</v>
      </c>
      <c r="AG71" s="34">
        <f>AG92*'Fixed data'!$G$10</f>
        <v>1.0996183748894562E-2</v>
      </c>
      <c r="AH71" s="34">
        <f>AH92*'Fixed data'!$G$10</f>
        <v>1.0996183748894562E-2</v>
      </c>
      <c r="AI71" s="34">
        <f>AI92*'Fixed data'!$G$10</f>
        <v>1.0996183748894562E-2</v>
      </c>
      <c r="AJ71" s="34">
        <f>AJ92*'Fixed data'!$G$10</f>
        <v>1.0996183748894562E-2</v>
      </c>
      <c r="AK71" s="34">
        <f>AK92*'Fixed data'!$G$10</f>
        <v>1.0996183748894562E-2</v>
      </c>
      <c r="AL71" s="34">
        <f>AL92*'Fixed data'!$G$10</f>
        <v>1.0996183748894562E-2</v>
      </c>
      <c r="AM71" s="34">
        <f>AM92*'Fixed data'!$G$10</f>
        <v>1.0996183748894562E-2</v>
      </c>
      <c r="AN71" s="34">
        <f>AN92*'Fixed data'!$G$10</f>
        <v>1.0996183748894562E-2</v>
      </c>
      <c r="AO71" s="34">
        <f>AO92*'Fixed data'!$G$10</f>
        <v>1.0996183748894562E-2</v>
      </c>
      <c r="AP71" s="34">
        <f>AP92*'Fixed data'!$G$10</f>
        <v>1.0996183748894562E-2</v>
      </c>
      <c r="AQ71" s="34">
        <f>AQ92*'Fixed data'!$G$10</f>
        <v>1.0996183748894562E-2</v>
      </c>
      <c r="AR71" s="34">
        <f>AR92*'Fixed data'!$G$10</f>
        <v>1.0996183748894562E-2</v>
      </c>
      <c r="AS71" s="34">
        <f>AS92*'Fixed data'!$G$10</f>
        <v>1.0996183748894562E-2</v>
      </c>
      <c r="AT71" s="34">
        <f>AT92*'Fixed data'!$G$10</f>
        <v>1.0996183748894562E-2</v>
      </c>
      <c r="AU71" s="34">
        <f>AU92*'Fixed data'!$G$10</f>
        <v>1.0996183748894562E-2</v>
      </c>
      <c r="AV71" s="34">
        <f>AV92*'Fixed data'!$G$10</f>
        <v>1.0996183748894562E-2</v>
      </c>
      <c r="AW71" s="34">
        <f>AW92*'Fixed data'!$G$10</f>
        <v>1.0996183748894562E-2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0.11774731232497285</v>
      </c>
      <c r="G76" s="53">
        <f t="shared" si="10"/>
        <v>0.25792687105804318</v>
      </c>
      <c r="H76" s="53">
        <f t="shared" si="10"/>
        <v>0.41590551153752087</v>
      </c>
      <c r="I76" s="53">
        <f t="shared" si="10"/>
        <v>0.61834510980963497</v>
      </c>
      <c r="J76" s="53">
        <f t="shared" si="10"/>
        <v>0.84974408584642225</v>
      </c>
      <c r="K76" s="53">
        <f t="shared" si="10"/>
        <v>1.1140115816410119</v>
      </c>
      <c r="L76" s="53">
        <f t="shared" si="10"/>
        <v>1.4422349080135866</v>
      </c>
      <c r="M76" s="53">
        <f t="shared" si="10"/>
        <v>1.8757909098810024</v>
      </c>
      <c r="N76" s="53">
        <f t="shared" si="10"/>
        <v>2.178424691071613</v>
      </c>
      <c r="O76" s="53">
        <f t="shared" si="10"/>
        <v>2.5078129378630405</v>
      </c>
      <c r="P76" s="53">
        <f t="shared" si="10"/>
        <v>2.8609914231146671</v>
      </c>
      <c r="Q76" s="53">
        <f t="shared" si="10"/>
        <v>3.1963098804434122</v>
      </c>
      <c r="R76" s="53">
        <f t="shared" si="10"/>
        <v>3.4749718388053501</v>
      </c>
      <c r="S76" s="53">
        <f t="shared" si="10"/>
        <v>3.6977113485737432</v>
      </c>
      <c r="T76" s="53">
        <f t="shared" si="10"/>
        <v>3.8784419241846084</v>
      </c>
      <c r="U76" s="53">
        <f t="shared" si="10"/>
        <v>3.9629431158592419</v>
      </c>
      <c r="V76" s="53">
        <f t="shared" si="10"/>
        <v>3.9832074139234526</v>
      </c>
      <c r="W76" s="53">
        <f t="shared" si="10"/>
        <v>3.9832074139234526</v>
      </c>
      <c r="X76" s="53">
        <f t="shared" si="10"/>
        <v>3.9832074139234526</v>
      </c>
      <c r="Y76" s="53">
        <f t="shared" si="10"/>
        <v>3.9832074139234526</v>
      </c>
      <c r="Z76" s="53">
        <f t="shared" si="10"/>
        <v>3.9832074139234526</v>
      </c>
      <c r="AA76" s="53">
        <f t="shared" si="10"/>
        <v>3.9832074139234526</v>
      </c>
      <c r="AB76" s="53">
        <f t="shared" si="10"/>
        <v>3.9832074139234526</v>
      </c>
      <c r="AC76" s="53">
        <f t="shared" si="10"/>
        <v>3.9832074139234526</v>
      </c>
      <c r="AD76" s="53">
        <f t="shared" si="10"/>
        <v>3.9832074139234526</v>
      </c>
      <c r="AE76" s="53">
        <f t="shared" si="10"/>
        <v>3.9832074139234526</v>
      </c>
      <c r="AF76" s="53">
        <f t="shared" si="10"/>
        <v>3.9832074139234526</v>
      </c>
      <c r="AG76" s="53">
        <f t="shared" si="10"/>
        <v>3.9832074139234526</v>
      </c>
      <c r="AH76" s="53">
        <f t="shared" si="10"/>
        <v>3.9832074139234526</v>
      </c>
      <c r="AI76" s="53">
        <f t="shared" si="10"/>
        <v>3.9832074139234526</v>
      </c>
      <c r="AJ76" s="53">
        <f t="shared" si="10"/>
        <v>3.9832074139234526</v>
      </c>
      <c r="AK76" s="53">
        <f t="shared" si="10"/>
        <v>3.9832074139234526</v>
      </c>
      <c r="AL76" s="53">
        <f t="shared" si="10"/>
        <v>3.9832074139234526</v>
      </c>
      <c r="AM76" s="53">
        <f t="shared" si="10"/>
        <v>3.9832074139234526</v>
      </c>
      <c r="AN76" s="53">
        <f t="shared" si="10"/>
        <v>3.9832074139234526</v>
      </c>
      <c r="AO76" s="53">
        <f t="shared" si="10"/>
        <v>3.9832074139234526</v>
      </c>
      <c r="AP76" s="53">
        <f t="shared" si="10"/>
        <v>3.9832074139234526</v>
      </c>
      <c r="AQ76" s="53">
        <f t="shared" si="10"/>
        <v>3.9832074139234526</v>
      </c>
      <c r="AR76" s="53">
        <f t="shared" si="10"/>
        <v>3.9832074139234526</v>
      </c>
      <c r="AS76" s="53">
        <f t="shared" si="10"/>
        <v>3.9832074139234526</v>
      </c>
      <c r="AT76" s="53">
        <f t="shared" si="10"/>
        <v>3.9832074139234526</v>
      </c>
      <c r="AU76" s="53">
        <f t="shared" si="10"/>
        <v>3.9832074139234526</v>
      </c>
      <c r="AV76" s="53">
        <f t="shared" si="10"/>
        <v>3.9832074139234526</v>
      </c>
      <c r="AW76" s="53">
        <f t="shared" si="10"/>
        <v>3.9832074139234526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-0.31936939760000005</v>
      </c>
      <c r="F77" s="54">
        <f>IF('Fixed data'!$G$19=FALSE,F64+F76,F64)</f>
        <v>-0.27209781018169144</v>
      </c>
      <c r="G77" s="54">
        <f>IF('Fixed data'!$G$19=FALSE,G64+G76,G64)</f>
        <v>-0.19723468391683879</v>
      </c>
      <c r="H77" s="54">
        <f>IF('Fixed data'!$G$19=FALSE,H64+H76,H64)</f>
        <v>-9.8963216382762065E-2</v>
      </c>
      <c r="I77" s="54">
        <f>IF('Fixed data'!$G$19=FALSE,I64+I76,I64)</f>
        <v>5.0918354121650466E-2</v>
      </c>
      <c r="J77" s="54">
        <f>IF('Fixed data'!$G$19=FALSE,J64+J76,J64)</f>
        <v>0.23695990122362809</v>
      </c>
      <c r="K77" s="54">
        <f>IF('Fixed data'!$G$19=FALSE,K64+K76,K64)</f>
        <v>0.46370510685758881</v>
      </c>
      <c r="L77" s="54">
        <f>IF('Fixed data'!$G$19=FALSE,L64+L76,L64)</f>
        <v>0.7644358627245631</v>
      </c>
      <c r="M77" s="54">
        <f>IF('Fixed data'!$G$19=FALSE,M64+M76,M64)</f>
        <v>1.4772403708382196</v>
      </c>
      <c r="N77" s="54">
        <f>IF('Fixed data'!$G$19=FALSE,N64+N76,N64)</f>
        <v>1.8380465830649937</v>
      </c>
      <c r="O77" s="54">
        <f>IF('Fixed data'!$G$19=FALSE,O64+O76,O64)</f>
        <v>2.2317591955876148</v>
      </c>
      <c r="P77" s="54">
        <f>IF('Fixed data'!$G$19=FALSE,P64+P76,P64)</f>
        <v>2.6555849458016247</v>
      </c>
      <c r="Q77" s="54">
        <f>IF('Fixed data'!$G$19=FALSE,Q64+Q76,Q64)</f>
        <v>3.0655312340177931</v>
      </c>
      <c r="R77" s="54">
        <f>IF('Fixed data'!$G$19=FALSE,R64+R76,R64)</f>
        <v>3.4199593461130289</v>
      </c>
      <c r="S77" s="54">
        <f>IF('Fixed data'!$G$19=FALSE,S64+S76,S64)</f>
        <v>3.7186462684413737</v>
      </c>
      <c r="T77" s="54">
        <f>IF('Fixed data'!$G$19=FALSE,T64+T76,T64)</f>
        <v>3.975418524998318</v>
      </c>
      <c r="U77" s="54">
        <f>IF('Fixed data'!$G$19=FALSE,U64+U76,U64)</f>
        <v>4.1318656063835899</v>
      </c>
      <c r="V77" s="54">
        <f>IF('Fixed data'!$G$19=FALSE,V64+V76,V64)</f>
        <v>4.2203890553571863</v>
      </c>
      <c r="W77" s="54">
        <f>IF('Fixed data'!$G$19=FALSE,W64+W76,W64)</f>
        <v>4.286684140085284</v>
      </c>
      <c r="X77" s="54">
        <f>IF('Fixed data'!$G$19=FALSE,X64+X76,X64)</f>
        <v>4.3519862747789588</v>
      </c>
      <c r="Y77" s="54">
        <f>IF('Fixed data'!$G$19=FALSE,Y64+Y76,Y64)</f>
        <v>4.41629545943821</v>
      </c>
      <c r="Z77" s="54">
        <f>IF('Fixed data'!$G$19=FALSE,Z64+Z76,Z64)</f>
        <v>4.4796116940630393</v>
      </c>
      <c r="AA77" s="54">
        <f>IF('Fixed data'!$G$19=FALSE,AA64+AA76,AA64)</f>
        <v>4.5419349786534449</v>
      </c>
      <c r="AB77" s="54">
        <f>IF('Fixed data'!$G$19=FALSE,AB64+AB76,AB64)</f>
        <v>4.6032653132094286</v>
      </c>
      <c r="AC77" s="54">
        <f>IF('Fixed data'!$G$19=FALSE,AC64+AC76,AC64)</f>
        <v>4.6636026977309877</v>
      </c>
      <c r="AD77" s="54">
        <f>IF('Fixed data'!$G$19=FALSE,AD64+AD76,AD64)</f>
        <v>4.7229471322181249</v>
      </c>
      <c r="AE77" s="54">
        <f>IF('Fixed data'!$G$19=FALSE,AE64+AE76,AE64)</f>
        <v>4.7812986166708393</v>
      </c>
      <c r="AF77" s="54">
        <f>IF('Fixed data'!$G$19=FALSE,AF64+AF76,AF64)</f>
        <v>4.8386571510891301</v>
      </c>
      <c r="AG77" s="54">
        <f>IF('Fixed data'!$G$19=FALSE,AG64+AG76,AG64)</f>
        <v>4.8950227354729989</v>
      </c>
      <c r="AH77" s="54">
        <f>IF('Fixed data'!$G$19=FALSE,AH64+AH76,AH64)</f>
        <v>4.9503953698224441</v>
      </c>
      <c r="AI77" s="54">
        <f>IF('Fixed data'!$G$19=FALSE,AI64+AI76,AI64)</f>
        <v>5.0047750541374665</v>
      </c>
      <c r="AJ77" s="54">
        <f>IF('Fixed data'!$G$19=FALSE,AJ64+AJ76,AJ64)</f>
        <v>5.0381002917080941</v>
      </c>
      <c r="AK77" s="54">
        <f>IF('Fixed data'!$G$19=FALSE,AK64+AK76,AK64)</f>
        <v>5.0714255292787218</v>
      </c>
      <c r="AL77" s="54">
        <f>IF('Fixed data'!$G$19=FALSE,AL64+AL76,AL64)</f>
        <v>5.1047507668493495</v>
      </c>
      <c r="AM77" s="54">
        <f>IF('Fixed data'!$G$19=FALSE,AM64+AM76,AM64)</f>
        <v>5.1380760044199763</v>
      </c>
      <c r="AN77" s="54">
        <f>IF('Fixed data'!$G$19=FALSE,AN64+AN76,AN64)</f>
        <v>5.1714012419906039</v>
      </c>
      <c r="AO77" s="54">
        <f>IF('Fixed data'!$G$19=FALSE,AO64+AO76,AO64)</f>
        <v>5.2047264795612316</v>
      </c>
      <c r="AP77" s="54">
        <f>IF('Fixed data'!$G$19=FALSE,AP64+AP76,AP64)</f>
        <v>5.2380517171318592</v>
      </c>
      <c r="AQ77" s="54">
        <f>IF('Fixed data'!$G$19=FALSE,AQ64+AQ76,AQ64)</f>
        <v>5.2713769547024869</v>
      </c>
      <c r="AR77" s="54">
        <f>IF('Fixed data'!$G$19=FALSE,AR64+AR76,AR64)</f>
        <v>5.3047021922731146</v>
      </c>
      <c r="AS77" s="54">
        <f>IF('Fixed data'!$G$19=FALSE,AS64+AS76,AS64)</f>
        <v>5.3380274298437413</v>
      </c>
      <c r="AT77" s="54">
        <f>IF('Fixed data'!$G$19=FALSE,AT64+AT76,AT64)</f>
        <v>5.371352667414369</v>
      </c>
      <c r="AU77" s="54">
        <f>IF('Fixed data'!$G$19=FALSE,AU64+AU76,AU64)</f>
        <v>5.4046779049849967</v>
      </c>
      <c r="AV77" s="54">
        <f>IF('Fixed data'!$G$19=FALSE,AV64+AV76,AV64)</f>
        <v>5.4380031425556243</v>
      </c>
      <c r="AW77" s="54">
        <f>IF('Fixed data'!$G$19=FALSE,AW64+AW76,AW64)</f>
        <v>5.471328380126252</v>
      </c>
      <c r="AX77" s="54">
        <f>IF('Fixed data'!$G$19=FALSE,AX64+AX76,AX64)</f>
        <v>1.2678276460680993</v>
      </c>
      <c r="AY77" s="54">
        <f>IF('Fixed data'!$G$19=FALSE,AY64+AY76,AY64)</f>
        <v>1.2817325899208052</v>
      </c>
      <c r="AZ77" s="54">
        <f>IF('Fixed data'!$G$19=FALSE,AZ64+AZ76,AZ64)</f>
        <v>1.2935128147572128</v>
      </c>
      <c r="BA77" s="54">
        <f>IF('Fixed data'!$G$19=FALSE,BA64+BA76,BA64)</f>
        <v>1.3031256016690329</v>
      </c>
      <c r="BB77" s="54">
        <f>IF('Fixed data'!$G$19=FALSE,BB64+BB76,BB64)</f>
        <v>1.3105154249966717</v>
      </c>
      <c r="BC77" s="54">
        <f>IF('Fixed data'!$G$19=FALSE,BC64+BC76,BC64)</f>
        <v>1.3155326023782363</v>
      </c>
      <c r="BD77" s="54">
        <f>IF('Fixed data'!$G$19=FALSE,BD64+BD76,BD64)</f>
        <v>1.3180808792726109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-0.30856946628019333</v>
      </c>
      <c r="F80" s="55">
        <f t="shared" ref="F80:BD80" si="11">F77*F78</f>
        <v>-0.25400621735087536</v>
      </c>
      <c r="G80" s="55">
        <f t="shared" si="11"/>
        <v>-0.17789438446353076</v>
      </c>
      <c r="H80" s="55">
        <f t="shared" si="11"/>
        <v>-8.6240725744810023E-2</v>
      </c>
      <c r="I80" s="55">
        <f t="shared" si="11"/>
        <v>4.2871887871029829E-2</v>
      </c>
      <c r="J80" s="55">
        <f t="shared" si="11"/>
        <v>0.19276703232052292</v>
      </c>
      <c r="K80" s="55">
        <f t="shared" si="11"/>
        <v>0.36446802241298926</v>
      </c>
      <c r="L80" s="55">
        <f t="shared" si="11"/>
        <v>0.58052142813917251</v>
      </c>
      <c r="M80" s="55">
        <f t="shared" si="11"/>
        <v>1.0838970134528729</v>
      </c>
      <c r="N80" s="55">
        <f t="shared" si="11"/>
        <v>1.3030258032097355</v>
      </c>
      <c r="O80" s="55">
        <f t="shared" si="11"/>
        <v>1.5286338950935723</v>
      </c>
      <c r="P80" s="55">
        <f t="shared" si="11"/>
        <v>1.7574217643195571</v>
      </c>
      <c r="Q80" s="55">
        <f t="shared" si="11"/>
        <v>1.9601134019870912</v>
      </c>
      <c r="R80" s="55">
        <f t="shared" si="11"/>
        <v>2.1127886075151472</v>
      </c>
      <c r="S80" s="55">
        <f t="shared" si="11"/>
        <v>2.219625071616794</v>
      </c>
      <c r="T80" s="55">
        <f t="shared" si="11"/>
        <v>2.2926473649070105</v>
      </c>
      <c r="U80" s="55">
        <f t="shared" si="11"/>
        <v>2.302291131992678</v>
      </c>
      <c r="V80" s="55">
        <f t="shared" si="11"/>
        <v>2.2720934611877777</v>
      </c>
      <c r="W80" s="55">
        <f t="shared" si="11"/>
        <v>2.2297431483561176</v>
      </c>
      <c r="X80" s="55">
        <f t="shared" si="11"/>
        <v>2.187159831218779</v>
      </c>
      <c r="Y80" s="55">
        <f t="shared" si="11"/>
        <v>2.1444245734146237</v>
      </c>
      <c r="Z80" s="55">
        <f t="shared" si="11"/>
        <v>2.1016126518119407</v>
      </c>
      <c r="AA80" s="55">
        <f t="shared" si="11"/>
        <v>2.0587938744814682</v>
      </c>
      <c r="AB80" s="55">
        <f t="shared" si="11"/>
        <v>2.0160328831288856</v>
      </c>
      <c r="AC80" s="55">
        <f t="shared" si="11"/>
        <v>1.9733894406962653</v>
      </c>
      <c r="AD80" s="55">
        <f t="shared" si="11"/>
        <v>1.930918704811041</v>
      </c>
      <c r="AE80" s="55">
        <f t="shared" si="11"/>
        <v>1.8886714877313617</v>
      </c>
      <c r="AF80" s="55">
        <f t="shared" si="11"/>
        <v>1.8466945034083326</v>
      </c>
      <c r="AG80" s="55">
        <f t="shared" si="11"/>
        <v>1.8050306022584306</v>
      </c>
      <c r="AH80" s="55">
        <f t="shared" si="11"/>
        <v>1.7637189942133371</v>
      </c>
      <c r="AI80" s="55">
        <f t="shared" si="11"/>
        <v>2.0018456860778078</v>
      </c>
      <c r="AJ80" s="55">
        <f t="shared" si="11"/>
        <v>1.9564809249665029</v>
      </c>
      <c r="AK80" s="55">
        <f t="shared" si="11"/>
        <v>1.9120605328996021</v>
      </c>
      <c r="AL80" s="55">
        <f t="shared" si="11"/>
        <v>1.8685679826625299</v>
      </c>
      <c r="AM80" s="55">
        <f t="shared" si="11"/>
        <v>1.8259869086485139</v>
      </c>
      <c r="AN80" s="55">
        <f t="shared" si="11"/>
        <v>1.7843011114651799</v>
      </c>
      <c r="AO80" s="55">
        <f t="shared" si="11"/>
        <v>1.7434945621356932</v>
      </c>
      <c r="AP80" s="55">
        <f t="shared" si="11"/>
        <v>1.7035514059141748</v>
      </c>
      <c r="AQ80" s="55">
        <f t="shared" si="11"/>
        <v>1.6644559657342881</v>
      </c>
      <c r="AR80" s="55">
        <f t="shared" si="11"/>
        <v>1.6261927453091334</v>
      </c>
      <c r="AS80" s="55">
        <f t="shared" si="11"/>
        <v>1.5887464318998263</v>
      </c>
      <c r="AT80" s="55">
        <f t="shared" si="11"/>
        <v>1.5521018987694497</v>
      </c>
      <c r="AU80" s="55">
        <f t="shared" si="11"/>
        <v>1.5162442073383355</v>
      </c>
      <c r="AV80" s="55">
        <f t="shared" si="11"/>
        <v>1.4811586090560107</v>
      </c>
      <c r="AW80" s="55">
        <f t="shared" si="11"/>
        <v>1.4468305470044738</v>
      </c>
      <c r="AX80" s="55">
        <f t="shared" si="11"/>
        <v>0.32549766786105688</v>
      </c>
      <c r="AY80" s="55">
        <f t="shared" si="11"/>
        <v>0.31948308239496781</v>
      </c>
      <c r="AZ80" s="55">
        <f t="shared" si="11"/>
        <v>0.31302855018334674</v>
      </c>
      <c r="BA80" s="55">
        <f t="shared" si="11"/>
        <v>0.30616974086386894</v>
      </c>
      <c r="BB80" s="55">
        <f t="shared" si="11"/>
        <v>0.29893784661541911</v>
      </c>
      <c r="BC80" s="55">
        <f t="shared" si="11"/>
        <v>0.29134203912302431</v>
      </c>
      <c r="BD80" s="55">
        <f t="shared" si="11"/>
        <v>0.28340426081401315</v>
      </c>
    </row>
    <row r="81" spans="1:56" x14ac:dyDescent="0.3">
      <c r="A81" s="74"/>
      <c r="B81" s="15" t="s">
        <v>18</v>
      </c>
      <c r="C81" s="15"/>
      <c r="D81" s="14" t="s">
        <v>40</v>
      </c>
      <c r="E81" s="56">
        <f>+E80</f>
        <v>-0.30856946628019333</v>
      </c>
      <c r="F81" s="56">
        <f t="shared" ref="F81:BD81" si="12">+E81+F80</f>
        <v>-0.56257568363106869</v>
      </c>
      <c r="G81" s="56">
        <f t="shared" si="12"/>
        <v>-0.74047006809459948</v>
      </c>
      <c r="H81" s="56">
        <f t="shared" si="12"/>
        <v>-0.82671079383940949</v>
      </c>
      <c r="I81" s="56">
        <f t="shared" si="12"/>
        <v>-0.78383890596837968</v>
      </c>
      <c r="J81" s="56">
        <f t="shared" si="12"/>
        <v>-0.59107187364785674</v>
      </c>
      <c r="K81" s="56">
        <f t="shared" si="12"/>
        <v>-0.22660385123486748</v>
      </c>
      <c r="L81" s="56">
        <f t="shared" si="12"/>
        <v>0.35391757690430503</v>
      </c>
      <c r="M81" s="56">
        <f t="shared" si="12"/>
        <v>1.437814590357178</v>
      </c>
      <c r="N81" s="56">
        <f t="shared" si="12"/>
        <v>2.7408403935669137</v>
      </c>
      <c r="O81" s="56">
        <f t="shared" si="12"/>
        <v>4.2694742886604864</v>
      </c>
      <c r="P81" s="56">
        <f t="shared" si="12"/>
        <v>6.0268960529800433</v>
      </c>
      <c r="Q81" s="56">
        <f t="shared" si="12"/>
        <v>7.9870094549671347</v>
      </c>
      <c r="R81" s="56">
        <f t="shared" si="12"/>
        <v>10.099798062482282</v>
      </c>
      <c r="S81" s="56">
        <f t="shared" si="12"/>
        <v>12.319423134099075</v>
      </c>
      <c r="T81" s="56">
        <f t="shared" si="12"/>
        <v>14.612070499006085</v>
      </c>
      <c r="U81" s="56">
        <f t="shared" si="12"/>
        <v>16.914361630998762</v>
      </c>
      <c r="V81" s="56">
        <f t="shared" si="12"/>
        <v>19.186455092186542</v>
      </c>
      <c r="W81" s="56">
        <f t="shared" si="12"/>
        <v>21.416198240542659</v>
      </c>
      <c r="X81" s="56">
        <f t="shared" si="12"/>
        <v>23.603358071761438</v>
      </c>
      <c r="Y81" s="56">
        <f t="shared" si="12"/>
        <v>25.747782645176063</v>
      </c>
      <c r="Z81" s="56">
        <f t="shared" si="12"/>
        <v>27.849395296988003</v>
      </c>
      <c r="AA81" s="56">
        <f t="shared" si="12"/>
        <v>29.908189171469473</v>
      </c>
      <c r="AB81" s="56">
        <f t="shared" si="12"/>
        <v>31.92422205459836</v>
      </c>
      <c r="AC81" s="56">
        <f t="shared" si="12"/>
        <v>33.897611495294626</v>
      </c>
      <c r="AD81" s="56">
        <f t="shared" si="12"/>
        <v>35.828530200105668</v>
      </c>
      <c r="AE81" s="56">
        <f t="shared" si="12"/>
        <v>37.717201687837033</v>
      </c>
      <c r="AF81" s="56">
        <f t="shared" si="12"/>
        <v>39.563896191245362</v>
      </c>
      <c r="AG81" s="56">
        <f t="shared" si="12"/>
        <v>41.368926793503796</v>
      </c>
      <c r="AH81" s="56">
        <f t="shared" si="12"/>
        <v>43.132645787717131</v>
      </c>
      <c r="AI81" s="56">
        <f t="shared" si="12"/>
        <v>45.134491473794938</v>
      </c>
      <c r="AJ81" s="56">
        <f t="shared" si="12"/>
        <v>47.090972398761444</v>
      </c>
      <c r="AK81" s="56">
        <f t="shared" si="12"/>
        <v>49.003032931661046</v>
      </c>
      <c r="AL81" s="56">
        <f t="shared" si="12"/>
        <v>50.871600914323579</v>
      </c>
      <c r="AM81" s="56">
        <f t="shared" si="12"/>
        <v>52.697587822972096</v>
      </c>
      <c r="AN81" s="56">
        <f t="shared" si="12"/>
        <v>54.481888934437279</v>
      </c>
      <c r="AO81" s="56">
        <f t="shared" si="12"/>
        <v>56.225383496572974</v>
      </c>
      <c r="AP81" s="56">
        <f t="shared" si="12"/>
        <v>57.92893490248715</v>
      </c>
      <c r="AQ81" s="56">
        <f t="shared" si="12"/>
        <v>59.593390868221441</v>
      </c>
      <c r="AR81" s="56">
        <f t="shared" si="12"/>
        <v>61.219583613530574</v>
      </c>
      <c r="AS81" s="56">
        <f t="shared" si="12"/>
        <v>62.808330045430402</v>
      </c>
      <c r="AT81" s="56">
        <f t="shared" si="12"/>
        <v>64.360431944199846</v>
      </c>
      <c r="AU81" s="56">
        <f t="shared" si="12"/>
        <v>65.876676151538177</v>
      </c>
      <c r="AV81" s="56">
        <f t="shared" si="12"/>
        <v>67.357834760594187</v>
      </c>
      <c r="AW81" s="56">
        <f t="shared" si="12"/>
        <v>68.804665307598654</v>
      </c>
      <c r="AX81" s="56">
        <f t="shared" si="12"/>
        <v>69.130162975459712</v>
      </c>
      <c r="AY81" s="56">
        <f t="shared" si="12"/>
        <v>69.449646057854679</v>
      </c>
      <c r="AZ81" s="56">
        <f t="shared" si="12"/>
        <v>69.762674608038026</v>
      </c>
      <c r="BA81" s="56">
        <f t="shared" si="12"/>
        <v>70.068844348901891</v>
      </c>
      <c r="BB81" s="56">
        <f t="shared" si="12"/>
        <v>70.367782195517307</v>
      </c>
      <c r="BC81" s="56">
        <f t="shared" si="12"/>
        <v>70.659124234640331</v>
      </c>
      <c r="BD81" s="56">
        <f t="shared" si="12"/>
        <v>70.94252849545434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6292.7302532539397</v>
      </c>
      <c r="G88" s="43">
        <f>'Option 1'!G88</f>
        <v>13784.318457331159</v>
      </c>
      <c r="H88" s="43">
        <f>'Option 1'!H88</f>
        <v>22226.813412820135</v>
      </c>
      <c r="I88" s="43">
        <f>'Option 1'!I88</f>
        <v>33044.994646206665</v>
      </c>
      <c r="J88" s="43">
        <f>'Option 1'!J88</f>
        <v>45410.884527679518</v>
      </c>
      <c r="K88" s="43">
        <f>'Option 1'!K88</f>
        <v>59533.944365080875</v>
      </c>
      <c r="L88" s="43">
        <f>'Option 1'!L88</f>
        <v>77075.024921336008</v>
      </c>
      <c r="M88" s="43">
        <f>'Option 1'!M88</f>
        <v>100244.77310786115</v>
      </c>
      <c r="N88" s="43">
        <f>'Option 1'!N88</f>
        <v>116417.92687787536</v>
      </c>
      <c r="O88" s="43">
        <f>'Option 1'!O88</f>
        <v>134020.87544168488</v>
      </c>
      <c r="P88" s="43">
        <f>'Option 1'!P88</f>
        <v>152895.20047545296</v>
      </c>
      <c r="Q88" s="43">
        <f>'Option 1'!Q88</f>
        <v>170814.99787519054</v>
      </c>
      <c r="R88" s="43">
        <f>'Option 1'!R88</f>
        <v>185706.88149414904</v>
      </c>
      <c r="S88" s="43">
        <f>'Option 1'!S88</f>
        <v>197610.29020293543</v>
      </c>
      <c r="T88" s="43">
        <f>'Option 1'!T88</f>
        <v>207268.95793606393</v>
      </c>
      <c r="U88" s="43">
        <f>'Option 1'!U88</f>
        <v>211784.88158490977</v>
      </c>
      <c r="V88" s="43">
        <f>'Option 1'!V88</f>
        <v>212867.80652430654</v>
      </c>
      <c r="W88" s="43">
        <f>'Option 1'!W88</f>
        <v>212867.80652430654</v>
      </c>
      <c r="X88" s="43">
        <f>'Option 1'!X88</f>
        <v>212867.80652430654</v>
      </c>
      <c r="Y88" s="43">
        <f>'Option 1'!Y88</f>
        <v>212867.80652430654</v>
      </c>
      <c r="Z88" s="43">
        <f>'Option 1'!Z88</f>
        <v>212867.80652430654</v>
      </c>
      <c r="AA88" s="43">
        <f>'Option 1'!AA88</f>
        <v>212867.80652430654</v>
      </c>
      <c r="AB88" s="43">
        <f>'Option 1'!AB88</f>
        <v>212867.80652430654</v>
      </c>
      <c r="AC88" s="43">
        <f>'Option 1'!AC88</f>
        <v>212867.80652430654</v>
      </c>
      <c r="AD88" s="43">
        <f>'Option 1'!AD88</f>
        <v>212867.80652430654</v>
      </c>
      <c r="AE88" s="43">
        <f>'Option 1'!AE88</f>
        <v>212867.80652430654</v>
      </c>
      <c r="AF88" s="43">
        <f>'Option 1'!AF88</f>
        <v>212867.80652430654</v>
      </c>
      <c r="AG88" s="43">
        <f>'Option 1'!AG88</f>
        <v>212867.80652430654</v>
      </c>
      <c r="AH88" s="43">
        <f>'Option 1'!AH88</f>
        <v>212867.80652430654</v>
      </c>
      <c r="AI88" s="43">
        <f>'Option 1'!AI88</f>
        <v>212867.80652430654</v>
      </c>
      <c r="AJ88" s="43">
        <f>'Option 1'!AJ88</f>
        <v>212867.80652430654</v>
      </c>
      <c r="AK88" s="43">
        <f>'Option 1'!AK88</f>
        <v>212867.80652430654</v>
      </c>
      <c r="AL88" s="43">
        <f>'Option 1'!AL88</f>
        <v>212867.80652430654</v>
      </c>
      <c r="AM88" s="43">
        <f>'Option 1'!AM88</f>
        <v>212867.80652430654</v>
      </c>
      <c r="AN88" s="43">
        <f>'Option 1'!AN88</f>
        <v>212867.80652430654</v>
      </c>
      <c r="AO88" s="43">
        <f>'Option 1'!AO88</f>
        <v>212867.80652430654</v>
      </c>
      <c r="AP88" s="43">
        <f>'Option 1'!AP88</f>
        <v>212867.80652430654</v>
      </c>
      <c r="AQ88" s="43">
        <f>'Option 1'!AQ88</f>
        <v>212867.80652430654</v>
      </c>
      <c r="AR88" s="43">
        <f>'Option 1'!AR88</f>
        <v>212867.80652430654</v>
      </c>
      <c r="AS88" s="43">
        <f>'Option 1'!AS88</f>
        <v>212867.80652430654</v>
      </c>
      <c r="AT88" s="43">
        <f>'Option 1'!AT88</f>
        <v>212867.80652430654</v>
      </c>
      <c r="AU88" s="43">
        <f>'Option 1'!AU88</f>
        <v>212867.80652430654</v>
      </c>
      <c r="AV88" s="43">
        <f>'Option 1'!AV88</f>
        <v>212867.80652430654</v>
      </c>
      <c r="AW88" s="43">
        <f>'Option 1'!AW88</f>
        <v>212867.80652430654</v>
      </c>
      <c r="AX88" s="43"/>
      <c r="AY88" s="43"/>
      <c r="AZ88" s="43"/>
      <c r="BA88" s="43"/>
      <c r="BB88" s="43"/>
      <c r="BC88" s="43"/>
      <c r="BD88" s="43"/>
    </row>
    <row r="89" spans="1:56" x14ac:dyDescent="0.3">
      <c r="A89" s="172"/>
      <c r="B89" s="4" t="s">
        <v>214</v>
      </c>
      <c r="D89" s="4" t="s">
        <v>88</v>
      </c>
      <c r="E89" s="43">
        <f>'Option 1'!E89</f>
        <v>0</v>
      </c>
      <c r="F89" s="43">
        <f>'Option 1'!F89</f>
        <v>48087.888253722456</v>
      </c>
      <c r="G89" s="43">
        <f>'Option 1'!G89</f>
        <v>105336.401536213</v>
      </c>
      <c r="H89" s="43">
        <f>'Option 1'!H89</f>
        <v>169865.72910979053</v>
      </c>
      <c r="I89" s="43">
        <f>'Option 1'!I89</f>
        <v>252572.882956371</v>
      </c>
      <c r="J89" s="43">
        <f>'Option 1'!J89</f>
        <v>347120.09187046008</v>
      </c>
      <c r="K89" s="43">
        <f>'Option 1'!K89</f>
        <v>455093.84177963308</v>
      </c>
      <c r="L89" s="43">
        <f>'Option 1'!L89</f>
        <v>589201.21704718797</v>
      </c>
      <c r="M89" s="43">
        <f>'Option 1'!M89</f>
        <v>766323.30881601002</v>
      </c>
      <c r="N89" s="43">
        <f>'Option 1'!N89</f>
        <v>889959.82080738095</v>
      </c>
      <c r="O89" s="43">
        <f>'Option 1'!O89</f>
        <v>1024526.4424963455</v>
      </c>
      <c r="P89" s="43">
        <f>'Option 1'!P89</f>
        <v>1168812.7624314076</v>
      </c>
      <c r="Q89" s="43">
        <f>'Option 1'!Q89</f>
        <v>1305809.0541546301</v>
      </c>
      <c r="R89" s="43">
        <f>'Option 1'!R89</f>
        <v>1419670.9510818557</v>
      </c>
      <c r="S89" s="43">
        <f>'Option 1'!S89</f>
        <v>1510690.8399943856</v>
      </c>
      <c r="T89" s="43">
        <f>'Option 1'!T89</f>
        <v>1584540.3246207703</v>
      </c>
      <c r="U89" s="43">
        <f>'Option 1'!U89</f>
        <v>1619065.5977788351</v>
      </c>
      <c r="V89" s="43">
        <f>'Option 1'!V89</f>
        <v>1627343.4374561522</v>
      </c>
      <c r="W89" s="43">
        <f>'Option 1'!W89</f>
        <v>1627343.4374561522</v>
      </c>
      <c r="X89" s="43">
        <f>'Option 1'!X89</f>
        <v>1627343.4374561522</v>
      </c>
      <c r="Y89" s="43">
        <f>'Option 1'!Y89</f>
        <v>1627343.4374561522</v>
      </c>
      <c r="Z89" s="43">
        <f>'Option 1'!Z89</f>
        <v>1627343.4374561522</v>
      </c>
      <c r="AA89" s="43">
        <f>'Option 1'!AA89</f>
        <v>1627343.4374561522</v>
      </c>
      <c r="AB89" s="43">
        <f>'Option 1'!AB89</f>
        <v>1627343.4374561522</v>
      </c>
      <c r="AC89" s="43">
        <f>'Option 1'!AC89</f>
        <v>1627343.4374561522</v>
      </c>
      <c r="AD89" s="43">
        <f>'Option 1'!AD89</f>
        <v>1627343.4374561522</v>
      </c>
      <c r="AE89" s="43">
        <f>'Option 1'!AE89</f>
        <v>1627343.4374561522</v>
      </c>
      <c r="AF89" s="43">
        <f>'Option 1'!AF89</f>
        <v>1627343.4374561522</v>
      </c>
      <c r="AG89" s="43">
        <f>'Option 1'!AG89</f>
        <v>1627343.4374561522</v>
      </c>
      <c r="AH89" s="43">
        <f>'Option 1'!AH89</f>
        <v>1627343.4374561522</v>
      </c>
      <c r="AI89" s="43">
        <f>'Option 1'!AI89</f>
        <v>1627343.4374561522</v>
      </c>
      <c r="AJ89" s="43">
        <f>'Option 1'!AJ89</f>
        <v>1627343.4374561522</v>
      </c>
      <c r="AK89" s="43">
        <f>'Option 1'!AK89</f>
        <v>1627343.4374561522</v>
      </c>
      <c r="AL89" s="43">
        <f>'Option 1'!AL89</f>
        <v>1627343.4374561522</v>
      </c>
      <c r="AM89" s="43">
        <f>'Option 1'!AM89</f>
        <v>1627343.4374561522</v>
      </c>
      <c r="AN89" s="43">
        <f>'Option 1'!AN89</f>
        <v>1627343.4374561522</v>
      </c>
      <c r="AO89" s="43">
        <f>'Option 1'!AO89</f>
        <v>1627343.4374561522</v>
      </c>
      <c r="AP89" s="43">
        <f>'Option 1'!AP89</f>
        <v>1627343.4374561522</v>
      </c>
      <c r="AQ89" s="43">
        <f>'Option 1'!AQ89</f>
        <v>1627343.4374561522</v>
      </c>
      <c r="AR89" s="43">
        <f>'Option 1'!AR89</f>
        <v>1627343.4374561522</v>
      </c>
      <c r="AS89" s="43">
        <f>'Option 1'!AS89</f>
        <v>1627343.4374561522</v>
      </c>
      <c r="AT89" s="43">
        <f>'Option 1'!AT89</f>
        <v>1627343.4374561522</v>
      </c>
      <c r="AU89" s="43">
        <f>'Option 1'!AU89</f>
        <v>1627343.4374561522</v>
      </c>
      <c r="AV89" s="43">
        <f>'Option 1'!AV89</f>
        <v>1627343.4374561522</v>
      </c>
      <c r="AW89" s="43">
        <f>'Option 1'!AW89</f>
        <v>1627343.4374561522</v>
      </c>
      <c r="AX89" s="43"/>
      <c r="AY89" s="43"/>
      <c r="AZ89" s="43"/>
      <c r="BA89" s="43"/>
      <c r="BB89" s="43"/>
      <c r="BC89" s="43"/>
      <c r="BD89" s="43"/>
    </row>
    <row r="90" spans="1:56" ht="16.5" x14ac:dyDescent="0.3">
      <c r="A90" s="172"/>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2"/>
      <c r="B91" s="4" t="s">
        <v>332</v>
      </c>
      <c r="D91" s="4" t="s">
        <v>42</v>
      </c>
      <c r="E91" s="43">
        <f>'Option 1'!E91</f>
        <v>0</v>
      </c>
      <c r="F91" s="43">
        <f>'Option 1'!F91</f>
        <v>1.1866817579908699E-3</v>
      </c>
      <c r="G91" s="43">
        <f>'Option 1'!G91</f>
        <v>2.5994234867595702E-3</v>
      </c>
      <c r="H91" s="43">
        <f>'Option 1'!H91</f>
        <v>4.1918364345450137E-3</v>
      </c>
      <c r="I91" s="43">
        <f>'Option 1'!I91</f>
        <v>6.2318066605954207E-3</v>
      </c>
      <c r="J91" s="43">
        <f>'Option 1'!J91</f>
        <v>8.5605983427229602E-3</v>
      </c>
      <c r="K91" s="43">
        <f>'Option 1'!K91</f>
        <v>1.1214756199618713E-2</v>
      </c>
      <c r="L91" s="43">
        <f>'Option 1'!L91</f>
        <v>1.4510017772590859E-2</v>
      </c>
      <c r="M91" s="43">
        <f>'Option 1'!M91</f>
        <v>1.8872543318040887E-2</v>
      </c>
      <c r="N91" s="43">
        <f>'Option 1'!N91</f>
        <v>2.1917270404432046E-2</v>
      </c>
      <c r="O91" s="43">
        <f>'Option 1'!O91</f>
        <v>2.5231170219345476E-2</v>
      </c>
      <c r="P91" s="43">
        <f>'Option 1'!P91</f>
        <v>2.878434952721079E-2</v>
      </c>
      <c r="Q91" s="43">
        <f>'Option 1'!Q91</f>
        <v>3.2157029816475974E-2</v>
      </c>
      <c r="R91" s="43">
        <f>'Option 1'!R91</f>
        <v>3.4958190575781652E-2</v>
      </c>
      <c r="S91" s="43">
        <f>'Option 1'!S91</f>
        <v>3.7195023637306097E-2</v>
      </c>
      <c r="T91" s="43">
        <f>'Option 1'!T91</f>
        <v>3.9008560131317239E-2</v>
      </c>
      <c r="U91" s="43">
        <f>'Option 1'!U91</f>
        <v>3.9857331608932636E-2</v>
      </c>
      <c r="V91" s="43">
        <f>'Option 1'!V91</f>
        <v>4.0061606774619653E-2</v>
      </c>
      <c r="W91" s="43">
        <f>'Option 1'!W91</f>
        <v>4.0061606774619653E-2</v>
      </c>
      <c r="X91" s="43">
        <f>'Option 1'!X91</f>
        <v>4.0061606774619653E-2</v>
      </c>
      <c r="Y91" s="43">
        <f>'Option 1'!Y91</f>
        <v>4.0061606774619653E-2</v>
      </c>
      <c r="Z91" s="43">
        <f>'Option 1'!Z91</f>
        <v>4.0061606774619653E-2</v>
      </c>
      <c r="AA91" s="43">
        <f>'Option 1'!AA91</f>
        <v>4.0061606774619653E-2</v>
      </c>
      <c r="AB91" s="43">
        <f>'Option 1'!AB91</f>
        <v>4.0061606774619653E-2</v>
      </c>
      <c r="AC91" s="43">
        <f>'Option 1'!AC91</f>
        <v>4.0061606774619653E-2</v>
      </c>
      <c r="AD91" s="43">
        <f>'Option 1'!AD91</f>
        <v>4.0061606774619653E-2</v>
      </c>
      <c r="AE91" s="43">
        <f>'Option 1'!AE91</f>
        <v>4.0061606774619653E-2</v>
      </c>
      <c r="AF91" s="43">
        <f>'Option 1'!AF91</f>
        <v>4.0061606774619653E-2</v>
      </c>
      <c r="AG91" s="43">
        <f>'Option 1'!AG91</f>
        <v>4.0061606774619653E-2</v>
      </c>
      <c r="AH91" s="43">
        <f>'Option 1'!AH91</f>
        <v>4.0061606774619653E-2</v>
      </c>
      <c r="AI91" s="43">
        <f>'Option 1'!AI91</f>
        <v>4.0061606774619653E-2</v>
      </c>
      <c r="AJ91" s="43">
        <f>'Option 1'!AJ91</f>
        <v>4.0061606774619653E-2</v>
      </c>
      <c r="AK91" s="43">
        <f>'Option 1'!AK91</f>
        <v>4.0061606774619653E-2</v>
      </c>
      <c r="AL91" s="43">
        <f>'Option 1'!AL91</f>
        <v>4.0061606774619653E-2</v>
      </c>
      <c r="AM91" s="43">
        <f>'Option 1'!AM91</f>
        <v>4.0061606774619653E-2</v>
      </c>
      <c r="AN91" s="43">
        <f>'Option 1'!AN91</f>
        <v>4.0061606774619653E-2</v>
      </c>
      <c r="AO91" s="43">
        <f>'Option 1'!AO91</f>
        <v>4.0061606774619653E-2</v>
      </c>
      <c r="AP91" s="43">
        <f>'Option 1'!AP91</f>
        <v>4.0061606774619653E-2</v>
      </c>
      <c r="AQ91" s="43">
        <f>'Option 1'!AQ91</f>
        <v>4.0061606774619653E-2</v>
      </c>
      <c r="AR91" s="43">
        <f>'Option 1'!AR91</f>
        <v>4.0061606774619653E-2</v>
      </c>
      <c r="AS91" s="43">
        <f>'Option 1'!AS91</f>
        <v>4.0061606774619653E-2</v>
      </c>
      <c r="AT91" s="43">
        <f>'Option 1'!AT91</f>
        <v>4.0061606774619653E-2</v>
      </c>
      <c r="AU91" s="43">
        <f>'Option 1'!AU91</f>
        <v>4.0061606774619653E-2</v>
      </c>
      <c r="AV91" s="43">
        <f>'Option 1'!AV91</f>
        <v>4.0061606774619653E-2</v>
      </c>
      <c r="AW91" s="43">
        <f>'Option 1'!AW91</f>
        <v>4.0061606774619653E-2</v>
      </c>
      <c r="AX91" s="35"/>
      <c r="AY91" s="35"/>
      <c r="AZ91" s="35"/>
      <c r="BA91" s="35"/>
      <c r="BB91" s="35"/>
      <c r="BC91" s="35"/>
      <c r="BD91" s="35"/>
    </row>
    <row r="92" spans="1:56" ht="16.5" x14ac:dyDescent="0.3">
      <c r="A92" s="172"/>
      <c r="B92" s="4" t="s">
        <v>333</v>
      </c>
      <c r="D92" s="4" t="s">
        <v>42</v>
      </c>
      <c r="E92" s="43">
        <f>'Option 1'!E92</f>
        <v>0</v>
      </c>
      <c r="F92" s="43">
        <f>'Option 1'!F92</f>
        <v>1.1822764464672064E-2</v>
      </c>
      <c r="G92" s="43">
        <f>'Option 1'!G92</f>
        <v>2.5897736626480025E-2</v>
      </c>
      <c r="H92" s="43">
        <f>'Option 1'!H92</f>
        <v>4.176275105464268E-2</v>
      </c>
      <c r="I92" s="43">
        <f>'Option 1'!I92</f>
        <v>6.2091508152484751E-2</v>
      </c>
      <c r="J92" s="43">
        <f>'Option 1'!J92</f>
        <v>8.5323155372650034E-2</v>
      </c>
      <c r="K92" s="43">
        <f>'Option 1'!K92</f>
        <v>0.11186634200865406</v>
      </c>
      <c r="L92" s="43">
        <f>'Option 1'!L92</f>
        <v>0.14483456383990656</v>
      </c>
      <c r="M92" s="43">
        <f>'Option 1'!M92</f>
        <v>0.18838133272865101</v>
      </c>
      <c r="N92" s="43">
        <f>'Option 1'!N92</f>
        <v>0.21877423218288294</v>
      </c>
      <c r="O92" s="43">
        <f>'Option 1'!O92</f>
        <v>0.25185403395460693</v>
      </c>
      <c r="P92" s="43">
        <f>'Option 1'!P92</f>
        <v>0.28732313513086249</v>
      </c>
      <c r="Q92" s="43">
        <f>'Option 1'!Q92</f>
        <v>0.32099955385829992</v>
      </c>
      <c r="R92" s="43">
        <f>'Option 1'!R92</f>
        <v>0.3489878206638708</v>
      </c>
      <c r="S92" s="43">
        <f>'Option 1'!S92</f>
        <v>0.37135889412960421</v>
      </c>
      <c r="T92" s="43">
        <f>'Option 1'!T92</f>
        <v>0.38951410101875694</v>
      </c>
      <c r="U92" s="43">
        <f>'Option 1'!U92</f>
        <v>0.39800343527663412</v>
      </c>
      <c r="V92" s="43">
        <f>'Option 1'!V92</f>
        <v>0.40003860363888089</v>
      </c>
      <c r="W92" s="43">
        <f>'Option 1'!W92</f>
        <v>0.40003860363888089</v>
      </c>
      <c r="X92" s="43">
        <f>'Option 1'!X92</f>
        <v>0.40003860363888089</v>
      </c>
      <c r="Y92" s="43">
        <f>'Option 1'!Y92</f>
        <v>0.40003860363888089</v>
      </c>
      <c r="Z92" s="43">
        <f>'Option 1'!Z92</f>
        <v>0.40003860363888089</v>
      </c>
      <c r="AA92" s="43">
        <f>'Option 1'!AA92</f>
        <v>0.40003860363888089</v>
      </c>
      <c r="AB92" s="43">
        <f>'Option 1'!AB92</f>
        <v>0.40003860363888089</v>
      </c>
      <c r="AC92" s="43">
        <f>'Option 1'!AC92</f>
        <v>0.40003860363888089</v>
      </c>
      <c r="AD92" s="43">
        <f>'Option 1'!AD92</f>
        <v>0.40003860363888089</v>
      </c>
      <c r="AE92" s="43">
        <f>'Option 1'!AE92</f>
        <v>0.40003860363888089</v>
      </c>
      <c r="AF92" s="43">
        <f>'Option 1'!AF92</f>
        <v>0.40003860363888089</v>
      </c>
      <c r="AG92" s="43">
        <f>'Option 1'!AG92</f>
        <v>0.40003860363888089</v>
      </c>
      <c r="AH92" s="43">
        <f>'Option 1'!AH92</f>
        <v>0.40003860363888089</v>
      </c>
      <c r="AI92" s="43">
        <f>'Option 1'!AI92</f>
        <v>0.40003860363888089</v>
      </c>
      <c r="AJ92" s="43">
        <f>'Option 1'!AJ92</f>
        <v>0.40003860363888089</v>
      </c>
      <c r="AK92" s="43">
        <f>'Option 1'!AK92</f>
        <v>0.40003860363888089</v>
      </c>
      <c r="AL92" s="43">
        <f>'Option 1'!AL92</f>
        <v>0.40003860363888089</v>
      </c>
      <c r="AM92" s="43">
        <f>'Option 1'!AM92</f>
        <v>0.40003860363888089</v>
      </c>
      <c r="AN92" s="43">
        <f>'Option 1'!AN92</f>
        <v>0.40003860363888089</v>
      </c>
      <c r="AO92" s="43">
        <f>'Option 1'!AO92</f>
        <v>0.40003860363888089</v>
      </c>
      <c r="AP92" s="43">
        <f>'Option 1'!AP92</f>
        <v>0.40003860363888089</v>
      </c>
      <c r="AQ92" s="43">
        <f>'Option 1'!AQ92</f>
        <v>0.40003860363888089</v>
      </c>
      <c r="AR92" s="43">
        <f>'Option 1'!AR92</f>
        <v>0.40003860363888089</v>
      </c>
      <c r="AS92" s="43">
        <f>'Option 1'!AS92</f>
        <v>0.40003860363888089</v>
      </c>
      <c r="AT92" s="43">
        <f>'Option 1'!AT92</f>
        <v>0.40003860363888089</v>
      </c>
      <c r="AU92" s="43">
        <f>'Option 1'!AU92</f>
        <v>0.40003860363888089</v>
      </c>
      <c r="AV92" s="43">
        <f>'Option 1'!AV92</f>
        <v>0.40003860363888089</v>
      </c>
      <c r="AW92" s="43">
        <f>'Option 1'!AW92</f>
        <v>0.40003860363888089</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2013-06-26T14:08:49Z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